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PKoroma-Tommy\Dropbox (FFAR)\FFAR Team Folder\Grants\00_Grants Procedures and Templates\00_Request For Proposals\7_Project Reporting\01_Financial Status Report\01_Yearly FSR\"/>
    </mc:Choice>
  </mc:AlternateContent>
  <bookViews>
    <workbookView xWindow="0" yWindow="0" windowWidth="28800" windowHeight="13710"/>
  </bookViews>
  <sheets>
    <sheet name="FSR" sheetId="1" r:id="rId1"/>
    <sheet name="FFAR USE ONLY" sheetId="2" r:id="rId2"/>
    <sheet name="List" sheetId="3" state="hidden"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5" i="1" l="1"/>
  <c r="G84" i="1" l="1"/>
  <c r="F90" i="1" l="1"/>
  <c r="F97" i="1" s="1"/>
  <c r="D90" i="1"/>
  <c r="D97" i="1" s="1"/>
  <c r="F59" i="1"/>
  <c r="C76" i="1" l="1"/>
  <c r="C90" i="1" s="1"/>
  <c r="H52" i="1"/>
  <c r="I93" i="1"/>
  <c r="G93" i="1"/>
  <c r="I80" i="1"/>
  <c r="J80" i="1"/>
  <c r="I81" i="1"/>
  <c r="J81" i="1"/>
  <c r="I82" i="1"/>
  <c r="J82" i="1"/>
  <c r="I83" i="1"/>
  <c r="J83" i="1"/>
  <c r="I84" i="1"/>
  <c r="J84" i="1"/>
  <c r="I85" i="1"/>
  <c r="J85" i="1"/>
  <c r="I86" i="1"/>
  <c r="J86" i="1"/>
  <c r="I87" i="1"/>
  <c r="J87" i="1"/>
  <c r="I88" i="1"/>
  <c r="J88" i="1"/>
  <c r="I89" i="1"/>
  <c r="J89" i="1"/>
  <c r="J79" i="1"/>
  <c r="I79" i="1"/>
  <c r="H85" i="1"/>
  <c r="H86" i="1"/>
  <c r="H87" i="1"/>
  <c r="H88" i="1"/>
  <c r="H89" i="1"/>
  <c r="H79" i="1"/>
  <c r="H80" i="1"/>
  <c r="H81" i="1"/>
  <c r="H82" i="1"/>
  <c r="H83" i="1"/>
  <c r="H84" i="1"/>
  <c r="G80" i="1"/>
  <c r="G81" i="1"/>
  <c r="G82" i="1"/>
  <c r="G83" i="1"/>
  <c r="G85" i="1"/>
  <c r="G86" i="1"/>
  <c r="G87" i="1"/>
  <c r="G88" i="1"/>
  <c r="G89" i="1"/>
  <c r="G79" i="1"/>
  <c r="J74" i="1"/>
  <c r="J75" i="1"/>
  <c r="F76" i="1"/>
  <c r="D76" i="1"/>
  <c r="J76" i="1"/>
  <c r="I75" i="1"/>
  <c r="E76" i="1"/>
  <c r="E90" i="1" s="1"/>
  <c r="I74" i="1"/>
  <c r="H75" i="1"/>
  <c r="H76" i="1"/>
  <c r="H74" i="1"/>
  <c r="G75" i="1"/>
  <c r="G74" i="1"/>
  <c r="H62" i="1"/>
  <c r="H63" i="1" s="1"/>
  <c r="H49" i="1"/>
  <c r="H50" i="1"/>
  <c r="H51" i="1"/>
  <c r="H53" i="1"/>
  <c r="H54" i="1"/>
  <c r="H55" i="1"/>
  <c r="H56" i="1"/>
  <c r="H57" i="1"/>
  <c r="H58" i="1"/>
  <c r="H48" i="1"/>
  <c r="H44" i="1"/>
  <c r="H43" i="1"/>
  <c r="G62" i="1"/>
  <c r="G49" i="1"/>
  <c r="G50" i="1"/>
  <c r="G51" i="1"/>
  <c r="G52" i="1"/>
  <c r="G53" i="1"/>
  <c r="G54" i="1"/>
  <c r="G55" i="1"/>
  <c r="G56" i="1"/>
  <c r="G57" i="1"/>
  <c r="G58" i="1"/>
  <c r="G48" i="1"/>
  <c r="G44" i="1"/>
  <c r="G43" i="1"/>
  <c r="H90" i="1"/>
  <c r="H97" i="1" s="1"/>
  <c r="J90" i="1"/>
  <c r="E31" i="1"/>
  <c r="E94" i="1"/>
  <c r="C117" i="1" s="1"/>
  <c r="C94" i="1"/>
  <c r="F63" i="1"/>
  <c r="C116" i="1" s="1"/>
  <c r="E63" i="1"/>
  <c r="F45" i="1"/>
  <c r="E45" i="1"/>
  <c r="E59" i="1" s="1"/>
  <c r="G59" i="1" s="1"/>
  <c r="G90" i="1" l="1"/>
  <c r="I90" i="1"/>
  <c r="G76" i="1"/>
  <c r="C97" i="1"/>
  <c r="I76" i="1"/>
  <c r="H45" i="1"/>
  <c r="G45" i="1"/>
  <c r="I94" i="1"/>
  <c r="E97" i="1"/>
  <c r="I103" i="1" s="1"/>
  <c r="G94" i="1"/>
  <c r="G97" i="1" s="1"/>
  <c r="G4" i="2" s="1"/>
  <c r="G63" i="1"/>
  <c r="F66" i="1"/>
  <c r="E66" i="1"/>
  <c r="H59" i="1"/>
  <c r="E32" i="1"/>
  <c r="J97" i="1"/>
  <c r="I97" i="1" l="1"/>
  <c r="H4" i="2" s="1"/>
  <c r="G8" i="2"/>
  <c r="G12" i="2"/>
  <c r="I106" i="1"/>
  <c r="C113" i="1"/>
  <c r="G66" i="1"/>
  <c r="G3" i="2" s="1"/>
  <c r="G103" i="1"/>
  <c r="G11" i="2"/>
  <c r="H66" i="1"/>
  <c r="H3" i="2" s="1"/>
  <c r="G7" i="2" l="1"/>
  <c r="G106" i="1"/>
  <c r="C118" i="1" s="1"/>
  <c r="C112" i="1"/>
  <c r="C114" i="1" s="1"/>
  <c r="G9" i="2"/>
</calcChain>
</file>

<file path=xl/sharedStrings.xml><?xml version="1.0" encoding="utf-8"?>
<sst xmlns="http://schemas.openxmlformats.org/spreadsheetml/2006/main" count="169" uniqueCount="101">
  <si>
    <t>Grant ID</t>
  </si>
  <si>
    <t>Project Title</t>
  </si>
  <si>
    <t>Reporting Period</t>
  </si>
  <si>
    <t>FFAR Approved Budget</t>
  </si>
  <si>
    <t xml:space="preserve">Required 1:1 Match </t>
  </si>
  <si>
    <t>Award Program</t>
  </si>
  <si>
    <t>Full Name</t>
  </si>
  <si>
    <t>Email</t>
  </si>
  <si>
    <t>Phone</t>
  </si>
  <si>
    <t>Organization Name</t>
  </si>
  <si>
    <t>Address</t>
  </si>
  <si>
    <t>City, State Zip Code</t>
  </si>
  <si>
    <t>EIN</t>
  </si>
  <si>
    <t xml:space="preserve">AUTHORIZED SIGNING OFFICIAL INFORMATION </t>
  </si>
  <si>
    <t>Name</t>
  </si>
  <si>
    <t xml:space="preserve">Email </t>
  </si>
  <si>
    <t xml:space="preserve">GRANTEE ORGANIZATION INFORMATION </t>
  </si>
  <si>
    <t>PROJECT DIRECTOR/PRINCIPAL INVESTIGATOR INFORMATION</t>
  </si>
  <si>
    <t xml:space="preserve">GRANT INFORMATION </t>
  </si>
  <si>
    <t>REPORT OF RECEIPTS AND EXPENDITURES</t>
  </si>
  <si>
    <t>REVENUE</t>
  </si>
  <si>
    <t>Total Award for this reporting period</t>
  </si>
  <si>
    <t>Approved FFAR Award for this reporting period</t>
  </si>
  <si>
    <t>Approved Cash Match for this reporting period</t>
  </si>
  <si>
    <t>Approved In-Kind Match for this reporting period</t>
  </si>
  <si>
    <t>Approved Budget Line Item Categories</t>
  </si>
  <si>
    <t>Actual Cost</t>
  </si>
  <si>
    <t>Difference</t>
  </si>
  <si>
    <t>% Variance</t>
  </si>
  <si>
    <t>Total Salary</t>
  </si>
  <si>
    <t>Total Fringe Benefits</t>
  </si>
  <si>
    <t xml:space="preserve">Total Personnel Expenditure </t>
  </si>
  <si>
    <t>Equipment (over $5,000)</t>
  </si>
  <si>
    <t>Travel &amp; Accommodations</t>
  </si>
  <si>
    <t>Materials and Supplies</t>
  </si>
  <si>
    <t>Printing and Publication</t>
  </si>
  <si>
    <t>Consulting and Professional Fees</t>
  </si>
  <si>
    <t>Subaward(s)/Contractual Costs</t>
  </si>
  <si>
    <t>Conferences, Coventions, Meetings</t>
  </si>
  <si>
    <t>Computer(s) Fees</t>
  </si>
  <si>
    <t>Data Management</t>
  </si>
  <si>
    <t>Training Support Costs</t>
  </si>
  <si>
    <t>Other Direct Costs</t>
  </si>
  <si>
    <t>Total Direct Costs</t>
  </si>
  <si>
    <t>Indirect Costs</t>
  </si>
  <si>
    <t>Total Indirect Costs</t>
  </si>
  <si>
    <t>FFAR Funds Expended</t>
  </si>
  <si>
    <t>Matching Funds Expended</t>
  </si>
  <si>
    <t>Approved Matching Line Item Categories</t>
  </si>
  <si>
    <t>Committed Match</t>
  </si>
  <si>
    <t>Cash</t>
  </si>
  <si>
    <t>In-Kind</t>
  </si>
  <si>
    <t>Actual Match Expended</t>
  </si>
  <si>
    <t xml:space="preserve">Cash </t>
  </si>
  <si>
    <t>MM/DD/YYYY - MM/DD/YYYY</t>
  </si>
  <si>
    <t>YEAR TO DATE TOTALS PER BUDGET PERIOD</t>
  </si>
  <si>
    <t>Total Expended Funds</t>
  </si>
  <si>
    <t>Total Approved Committed Matching Funds</t>
  </si>
  <si>
    <t>Total FFAR Funds Expended</t>
  </si>
  <si>
    <t>Total Matching Funds Expended</t>
  </si>
  <si>
    <t>Total Expended Indirect Costs</t>
  </si>
  <si>
    <t>Note that no part of the IDC can be a match</t>
  </si>
  <si>
    <t>Date of Certification</t>
  </si>
  <si>
    <t>FFAR Funds</t>
  </si>
  <si>
    <t>Matching Funds</t>
  </si>
  <si>
    <t xml:space="preserve">Did you request a re-budget (re-allocation of the original budget) for this budget period? </t>
  </si>
  <si>
    <t>Yes</t>
  </si>
  <si>
    <t>No</t>
  </si>
  <si>
    <t>Green cells will autofill</t>
  </si>
  <si>
    <t>Budgeted Cost</t>
  </si>
  <si>
    <t>Personnel</t>
  </si>
  <si>
    <t>Total Expended FFAR Funds</t>
  </si>
  <si>
    <t>Direct Costs</t>
  </si>
  <si>
    <r>
      <rPr>
        <b/>
        <sz val="16"/>
        <color theme="1"/>
        <rFont val="Calibri"/>
        <family val="2"/>
        <scheme val="minor"/>
      </rPr>
      <t>EXPENDITURES</t>
    </r>
    <r>
      <rPr>
        <b/>
        <sz val="12"/>
        <color theme="1"/>
        <rFont val="Calibri"/>
        <family val="2"/>
        <scheme val="minor"/>
      </rPr>
      <t xml:space="preserve"> </t>
    </r>
    <r>
      <rPr>
        <i/>
        <sz val="12"/>
        <color rgb="FFFF0000"/>
        <rFont val="Calibri"/>
        <family val="2"/>
        <scheme val="minor"/>
      </rPr>
      <t>(For this reporting period only. Please refer to your approved proposal for your budgeted project costs)</t>
    </r>
    <r>
      <rPr>
        <b/>
        <sz val="12"/>
        <color rgb="FFFF0000"/>
        <rFont val="Calibri"/>
        <family val="2"/>
        <scheme val="minor"/>
      </rPr>
      <t xml:space="preserve"> </t>
    </r>
  </si>
  <si>
    <t>Indirect Cost (IDC)</t>
  </si>
  <si>
    <t xml:space="preserve">Revision Attached? </t>
  </si>
  <si>
    <t>To be submitted?</t>
  </si>
  <si>
    <t>VALIDATION</t>
  </si>
  <si>
    <t>Did you meet the 1:1 FFAR spent to match spent ratio?</t>
  </si>
  <si>
    <t>Cash match 50% or more of total match?</t>
  </si>
  <si>
    <t>Re-budget needed?</t>
  </si>
  <si>
    <t>Matching funds</t>
  </si>
  <si>
    <t>Spent Funds</t>
  </si>
  <si>
    <t>Yes/No</t>
  </si>
  <si>
    <t>Project Match</t>
  </si>
  <si>
    <t>Total Matching Funds</t>
  </si>
  <si>
    <t>Approved-Spent</t>
  </si>
  <si>
    <t>Variance (%)</t>
  </si>
  <si>
    <t>:</t>
  </si>
  <si>
    <t>WE REPORT A CARRY FORWARD FUND BALANCE IN THE AMOUNT OF:</t>
  </si>
  <si>
    <r>
      <t xml:space="preserve">Note: A revised budget is needed if carry forward funds will be reallocated differently  from the approved budget </t>
    </r>
    <r>
      <rPr>
        <b/>
        <u/>
        <sz val="12"/>
        <color theme="1"/>
        <rFont val="Calibri"/>
        <family val="2"/>
        <scheme val="minor"/>
      </rPr>
      <t>OR</t>
    </r>
    <r>
      <rPr>
        <sz val="12"/>
        <color theme="1"/>
        <rFont val="Calibri"/>
        <family val="2"/>
        <scheme val="minor"/>
      </rPr>
      <t xml:space="preserve"> if the additional amount exceeds the approved budget line item by 10%.</t>
    </r>
  </si>
  <si>
    <t>PI Electronic Signature</t>
  </si>
  <si>
    <t>ASO Electronic Signature</t>
  </si>
  <si>
    <t>PI Full Name</t>
  </si>
  <si>
    <t>ASO Full Name</t>
  </si>
  <si>
    <t>ENCUMBRANCES (invoiced or billed but not paid) BALANCE:</t>
  </si>
  <si>
    <t>NET EXPENDITURES (actual expenditures + encumbrances):</t>
  </si>
  <si>
    <t>Total Expended IDC (FFAR Funds)</t>
  </si>
  <si>
    <t>Total Expended IDC (Matching Funds)</t>
  </si>
  <si>
    <t>Total Reporting Period Balance</t>
  </si>
  <si>
    <t xml:space="preserve">By signing this report, I certify to the best of my knowledge that all expenditures reported or payments requested are for appropriate purposes and are in accordance with the agreement set forth in the award documents. I am aware that any false, fictitious, or fraudulent information, or the omission of any material fact,  may subject me to criminal, civil, or administrative penalties for fraud, false statements, false claims or otherwise. By typing my name here, I agree that my electronic signature is legally binding, equivalent to, and has the same validity and meaning as my handwritten signature. I will not claim otherwise.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</si>
</sst>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i/>
      <sz val="12"/>
      <color rgb="FFFF0000"/>
      <name val="Calibri"/>
      <family val="2"/>
      <scheme val="minor"/>
    </font>
    <font>
      <b/>
      <sz val="14"/>
      <color theme="1"/>
      <name val="Calibri"/>
      <family val="2"/>
      <scheme val="minor"/>
    </font>
    <font>
      <b/>
      <u/>
      <sz val="12"/>
      <color theme="1"/>
      <name val="Calibri"/>
      <family val="2"/>
      <scheme val="minor"/>
    </font>
    <font>
      <sz val="12"/>
      <color rgb="FFFF0000"/>
      <name val="Calibri"/>
      <family val="2"/>
      <scheme val="minor"/>
    </font>
    <font>
      <sz val="11"/>
      <color theme="1"/>
      <name val="Calibri"/>
      <family val="2"/>
      <scheme val="minor"/>
    </font>
    <font>
      <b/>
      <sz val="18"/>
      <color theme="1"/>
      <name val="Calibri"/>
      <family val="2"/>
      <scheme val="minor"/>
    </font>
    <font>
      <b/>
      <sz val="16"/>
      <color theme="1"/>
      <name val="Calibri"/>
      <family val="2"/>
      <scheme val="minor"/>
    </font>
    <font>
      <b/>
      <sz val="12"/>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42">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56">
    <xf numFmtId="0" fontId="0" fillId="0" borderId="0" xfId="0"/>
    <xf numFmtId="0" fontId="1" fillId="0" borderId="0" xfId="0" applyFont="1" applyAlignment="1" applyProtection="1">
      <alignment wrapText="1"/>
      <protection locked="0"/>
    </xf>
    <xf numFmtId="164" fontId="1" fillId="0" borderId="0" xfId="0" applyNumberFormat="1"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1" fillId="0" borderId="0" xfId="0" applyFont="1" applyAlignment="1" applyProtection="1">
      <alignment horizontal="left" wrapText="1"/>
      <protection locked="0"/>
    </xf>
    <xf numFmtId="0" fontId="7" fillId="0" borderId="0" xfId="0" applyFont="1" applyAlignment="1" applyProtection="1">
      <alignment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wrapText="1"/>
    </xf>
    <xf numFmtId="0" fontId="2" fillId="0" borderId="0" xfId="0" applyFont="1" applyAlignment="1" applyProtection="1">
      <alignment horizontal="left" vertical="center" wrapText="1"/>
    </xf>
    <xf numFmtId="0" fontId="1" fillId="0" borderId="0" xfId="0" applyFont="1" applyAlignment="1" applyProtection="1">
      <alignment horizontal="left" wrapText="1"/>
    </xf>
    <xf numFmtId="0" fontId="1" fillId="2" borderId="8" xfId="0" applyFont="1" applyFill="1" applyBorder="1" applyAlignment="1" applyProtection="1">
      <alignment wrapText="1"/>
    </xf>
    <xf numFmtId="0" fontId="1" fillId="2" borderId="9" xfId="0" applyFont="1" applyFill="1" applyBorder="1" applyAlignment="1" applyProtection="1">
      <alignment wrapText="1"/>
    </xf>
    <xf numFmtId="0" fontId="1" fillId="2" borderId="10" xfId="0" applyFont="1" applyFill="1" applyBorder="1" applyAlignment="1" applyProtection="1">
      <alignment wrapText="1"/>
    </xf>
    <xf numFmtId="0" fontId="3" fillId="0" borderId="2"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1" fillId="3" borderId="0" xfId="0" applyFont="1" applyFill="1" applyProtection="1"/>
    <xf numFmtId="0" fontId="1" fillId="0" borderId="0" xfId="0" applyFont="1" applyFill="1" applyProtection="1"/>
    <xf numFmtId="0" fontId="1" fillId="0" borderId="0" xfId="0" applyFont="1" applyBorder="1" applyAlignment="1" applyProtection="1">
      <alignment wrapText="1"/>
      <protection locked="0"/>
    </xf>
    <xf numFmtId="0" fontId="1" fillId="0" borderId="17" xfId="0" applyFont="1" applyBorder="1" applyAlignment="1" applyProtection="1">
      <alignment wrapText="1"/>
      <protection locked="0"/>
    </xf>
    <xf numFmtId="0" fontId="2" fillId="0" borderId="20"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3" xfId="0" applyFont="1" applyBorder="1" applyAlignment="1" applyProtection="1">
      <alignment horizontal="left" vertical="center" wrapText="1"/>
      <protection locked="0"/>
    </xf>
    <xf numFmtId="0" fontId="1" fillId="0" borderId="12" xfId="0" applyFont="1" applyBorder="1" applyAlignment="1" applyProtection="1">
      <alignment wrapText="1"/>
    </xf>
    <xf numFmtId="0" fontId="1" fillId="0" borderId="12" xfId="0" applyFont="1" applyBorder="1" applyAlignment="1" applyProtection="1">
      <alignment wrapText="1"/>
      <protection locked="0"/>
    </xf>
    <xf numFmtId="0" fontId="1" fillId="0" borderId="12" xfId="0" applyFont="1" applyBorder="1" applyAlignment="1" applyProtection="1">
      <alignment horizontal="left" wrapText="1"/>
    </xf>
    <xf numFmtId="0" fontId="2" fillId="0" borderId="0" xfId="0" applyFont="1" applyAlignment="1" applyProtection="1">
      <alignment vertical="center" wrapText="1"/>
    </xf>
    <xf numFmtId="0" fontId="5" fillId="0" borderId="13" xfId="0" applyFont="1" applyBorder="1" applyAlignment="1" applyProtection="1">
      <alignment horizontal="center" wrapText="1"/>
    </xf>
    <xf numFmtId="0" fontId="1" fillId="0" borderId="17" xfId="0" applyFont="1" applyBorder="1" applyAlignment="1" applyProtection="1">
      <alignment vertical="center" wrapText="1"/>
      <protection locked="0"/>
    </xf>
    <xf numFmtId="0" fontId="1" fillId="0" borderId="17" xfId="0" applyFont="1" applyBorder="1" applyAlignment="1" applyProtection="1">
      <alignment horizontal="left" wrapText="1"/>
      <protection locked="0"/>
    </xf>
    <xf numFmtId="0" fontId="1" fillId="0" borderId="0" xfId="0" applyFont="1" applyAlignment="1" applyProtection="1">
      <alignment vertical="top" wrapText="1"/>
    </xf>
    <xf numFmtId="0" fontId="1" fillId="0" borderId="28" xfId="0" applyFont="1" applyBorder="1" applyAlignment="1" applyProtection="1">
      <alignment wrapText="1"/>
      <protection locked="0"/>
    </xf>
    <xf numFmtId="0" fontId="1" fillId="0" borderId="29" xfId="0" applyFont="1" applyBorder="1" applyAlignment="1" applyProtection="1">
      <alignment wrapText="1"/>
      <protection locked="0"/>
    </xf>
    <xf numFmtId="0" fontId="1" fillId="0" borderId="29" xfId="0" applyFont="1" applyBorder="1" applyAlignment="1" applyProtection="1">
      <alignment horizontal="left" wrapText="1"/>
      <protection locked="0"/>
    </xf>
    <xf numFmtId="0" fontId="1" fillId="0" borderId="30" xfId="0" applyFont="1" applyBorder="1" applyAlignment="1" applyProtection="1">
      <alignment horizontal="left" wrapText="1"/>
      <protection locked="0"/>
    </xf>
    <xf numFmtId="0" fontId="0" fillId="0" borderId="17" xfId="0" applyBorder="1"/>
    <xf numFmtId="0" fontId="0" fillId="0" borderId="0" xfId="0" applyBorder="1"/>
    <xf numFmtId="0" fontId="3" fillId="0" borderId="17" xfId="0" applyFont="1" applyBorder="1" applyAlignment="1">
      <alignment horizontal="center"/>
    </xf>
    <xf numFmtId="44" fontId="1" fillId="0" borderId="17" xfId="1" applyFont="1" applyBorder="1" applyAlignment="1" applyProtection="1">
      <alignment wrapText="1"/>
      <protection locked="0"/>
    </xf>
    <xf numFmtId="44" fontId="1" fillId="3" borderId="17" xfId="1" applyFont="1" applyFill="1" applyBorder="1" applyAlignment="1" applyProtection="1">
      <alignment wrapText="1"/>
    </xf>
    <xf numFmtId="0" fontId="0" fillId="0" borderId="0" xfId="0" quotePrefix="1"/>
    <xf numFmtId="9" fontId="0" fillId="0" borderId="17" xfId="2" applyFont="1" applyBorder="1"/>
    <xf numFmtId="9" fontId="1" fillId="3" borderId="17" xfId="2" applyFont="1" applyFill="1" applyBorder="1" applyAlignment="1" applyProtection="1">
      <alignment wrapText="1"/>
    </xf>
    <xf numFmtId="0" fontId="3" fillId="0" borderId="0"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center" vertical="center" wrapText="1"/>
    </xf>
    <xf numFmtId="8" fontId="1" fillId="0" borderId="0" xfId="0" applyNumberFormat="1" applyFont="1" applyBorder="1" applyAlignment="1" applyProtection="1">
      <alignment horizontal="center" wrapText="1"/>
      <protection locked="0"/>
    </xf>
    <xf numFmtId="44" fontId="1" fillId="3" borderId="38" xfId="0" applyNumberFormat="1" applyFont="1" applyFill="1" applyBorder="1" applyAlignment="1" applyProtection="1">
      <alignment wrapText="1"/>
    </xf>
    <xf numFmtId="44" fontId="1" fillId="3" borderId="32" xfId="0" applyNumberFormat="1" applyFont="1" applyFill="1" applyBorder="1" applyAlignment="1" applyProtection="1">
      <alignment vertical="center" wrapText="1"/>
    </xf>
    <xf numFmtId="44" fontId="1" fillId="3" borderId="41" xfId="0" applyNumberFormat="1" applyFont="1" applyFill="1" applyBorder="1" applyAlignment="1" applyProtection="1">
      <alignment vertical="center" wrapText="1"/>
    </xf>
    <xf numFmtId="44" fontId="1" fillId="3" borderId="36" xfId="0" applyNumberFormat="1" applyFont="1" applyFill="1" applyBorder="1" applyAlignment="1" applyProtection="1">
      <alignment vertical="center" wrapText="1"/>
    </xf>
    <xf numFmtId="0" fontId="1" fillId="0" borderId="28"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9" fontId="1" fillId="3" borderId="17" xfId="0" applyNumberFormat="1" applyFont="1" applyFill="1" applyBorder="1" applyAlignment="1" applyProtection="1">
      <alignment wrapText="1"/>
    </xf>
    <xf numFmtId="9" fontId="1" fillId="3" borderId="17" xfId="2" applyNumberFormat="1" applyFont="1" applyFill="1" applyBorder="1" applyAlignment="1" applyProtection="1">
      <alignment wrapText="1"/>
    </xf>
    <xf numFmtId="9" fontId="1" fillId="3" borderId="38" xfId="2" applyFont="1" applyFill="1" applyBorder="1" applyAlignment="1" applyProtection="1">
      <alignment wrapText="1"/>
    </xf>
    <xf numFmtId="9" fontId="1" fillId="3" borderId="36" xfId="2" applyFont="1" applyFill="1" applyBorder="1" applyAlignment="1" applyProtection="1">
      <alignment wrapText="1"/>
    </xf>
    <xf numFmtId="44" fontId="1" fillId="0" borderId="17" xfId="0" applyNumberFormat="1" applyFont="1" applyBorder="1" applyAlignment="1" applyProtection="1">
      <alignment horizontal="center" wrapText="1"/>
      <protection locked="0"/>
    </xf>
    <xf numFmtId="0" fontId="3" fillId="2" borderId="17" xfId="0" applyFont="1" applyFill="1" applyBorder="1" applyAlignment="1" applyProtection="1">
      <alignment horizontal="center" wrapText="1"/>
      <protection locked="0"/>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44" fontId="1" fillId="3" borderId="17" xfId="0" applyNumberFormat="1" applyFont="1" applyFill="1" applyBorder="1" applyAlignment="1" applyProtection="1">
      <alignment horizontal="center" wrapText="1"/>
    </xf>
    <xf numFmtId="8" fontId="1" fillId="3" borderId="17" xfId="0" applyNumberFormat="1" applyFont="1" applyFill="1" applyBorder="1" applyAlignment="1" applyProtection="1">
      <alignment horizontal="center" wrapText="1"/>
    </xf>
    <xf numFmtId="0" fontId="3" fillId="2" borderId="17" xfId="0" applyFont="1" applyFill="1" applyBorder="1" applyAlignment="1" applyProtection="1">
      <alignment horizontal="center" vertical="center" wrapText="1"/>
      <protection locked="0"/>
    </xf>
    <xf numFmtId="0" fontId="1" fillId="0" borderId="17" xfId="0" applyFont="1" applyBorder="1" applyAlignment="1" applyProtection="1">
      <alignment horizontal="center" wrapText="1"/>
    </xf>
    <xf numFmtId="0" fontId="1" fillId="0" borderId="18" xfId="0" applyFont="1" applyBorder="1" applyAlignment="1" applyProtection="1">
      <alignment horizontal="center" wrapText="1"/>
    </xf>
    <xf numFmtId="44" fontId="1" fillId="3" borderId="18" xfId="1" applyFont="1" applyFill="1" applyBorder="1" applyAlignment="1" applyProtection="1">
      <alignment horizontal="center" wrapText="1"/>
    </xf>
    <xf numFmtId="44" fontId="1" fillId="3" borderId="19" xfId="1" applyFont="1" applyFill="1" applyBorder="1" applyAlignment="1" applyProtection="1">
      <alignment horizontal="center" wrapText="1"/>
    </xf>
    <xf numFmtId="0" fontId="1" fillId="0" borderId="25"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9" fontId="1" fillId="3" borderId="18" xfId="2" applyFont="1" applyFill="1" applyBorder="1" applyAlignment="1" applyProtection="1">
      <alignment horizontal="center" wrapText="1"/>
    </xf>
    <xf numFmtId="9" fontId="1" fillId="3" borderId="19" xfId="2" applyFont="1" applyFill="1" applyBorder="1" applyAlignment="1" applyProtection="1">
      <alignment horizontal="center" wrapText="1"/>
    </xf>
    <xf numFmtId="44" fontId="1" fillId="0" borderId="18" xfId="1" applyFont="1" applyBorder="1" applyAlignment="1" applyProtection="1">
      <alignment horizontal="center" wrapText="1"/>
      <protection locked="0"/>
    </xf>
    <xf numFmtId="44" fontId="1" fillId="0" borderId="19" xfId="1" applyFont="1" applyBorder="1" applyAlignment="1" applyProtection="1">
      <alignment horizontal="center" wrapText="1"/>
      <protection locked="0"/>
    </xf>
    <xf numFmtId="0" fontId="1"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21" xfId="0" applyFont="1" applyBorder="1" applyAlignment="1" applyProtection="1">
      <alignment horizontal="left" wrapText="1"/>
    </xf>
    <xf numFmtId="0" fontId="3" fillId="0" borderId="22" xfId="0" applyFont="1" applyBorder="1" applyAlignment="1" applyProtection="1">
      <alignment horizontal="left" wrapText="1"/>
    </xf>
    <xf numFmtId="0" fontId="5" fillId="0" borderId="0" xfId="0" applyFont="1" applyAlignment="1" applyProtection="1">
      <alignment horizontal="center" vertical="center" wrapText="1"/>
    </xf>
    <xf numFmtId="0" fontId="1" fillId="0" borderId="18" xfId="0" applyFont="1" applyBorder="1" applyAlignment="1" applyProtection="1">
      <alignment horizontal="left" wrapText="1"/>
    </xf>
    <xf numFmtId="0" fontId="1" fillId="0" borderId="11" xfId="0" applyFont="1" applyBorder="1" applyAlignment="1" applyProtection="1">
      <alignment horizontal="left" wrapText="1"/>
    </xf>
    <xf numFmtId="0" fontId="1" fillId="0" borderId="19" xfId="0" applyFont="1" applyBorder="1" applyAlignment="1" applyProtection="1">
      <alignment horizontal="left" wrapText="1"/>
    </xf>
    <xf numFmtId="0" fontId="1" fillId="0" borderId="25" xfId="0" applyFont="1" applyBorder="1" applyAlignment="1" applyProtection="1">
      <alignment horizontal="center" wrapText="1"/>
    </xf>
    <xf numFmtId="0" fontId="1" fillId="0" borderId="26" xfId="0" applyFont="1" applyBorder="1" applyAlignment="1" applyProtection="1">
      <alignment horizontal="center" wrapText="1"/>
    </xf>
    <xf numFmtId="0" fontId="1" fillId="0" borderId="27" xfId="0" applyFont="1" applyBorder="1" applyAlignment="1" applyProtection="1">
      <alignment horizontal="center" wrapText="1"/>
    </xf>
    <xf numFmtId="0" fontId="3" fillId="0" borderId="18" xfId="0" applyFont="1" applyFill="1" applyBorder="1" applyAlignment="1" applyProtection="1">
      <alignment horizontal="left" wrapText="1"/>
    </xf>
    <xf numFmtId="0" fontId="3" fillId="0" borderId="11" xfId="0" applyFont="1" applyFill="1" applyBorder="1" applyAlignment="1" applyProtection="1">
      <alignment horizontal="left" wrapText="1"/>
    </xf>
    <xf numFmtId="0" fontId="3" fillId="0" borderId="19" xfId="0" applyFont="1" applyFill="1" applyBorder="1" applyAlignment="1" applyProtection="1">
      <alignment horizontal="left" wrapText="1"/>
    </xf>
    <xf numFmtId="0" fontId="1" fillId="0" borderId="1"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0" xfId="0" applyFont="1" applyBorder="1" applyAlignment="1" applyProtection="1">
      <alignment horizontal="left" vertical="top" wrapText="1"/>
      <protection locked="0"/>
    </xf>
    <xf numFmtId="0" fontId="3" fillId="0" borderId="20" xfId="0" applyFont="1" applyBorder="1" applyAlignment="1" applyProtection="1">
      <alignment horizontal="center" vertical="center" wrapText="1"/>
      <protection locked="0"/>
    </xf>
    <xf numFmtId="0" fontId="3" fillId="0" borderId="18" xfId="0" applyFont="1" applyBorder="1" applyAlignment="1" applyProtection="1">
      <alignment horizontal="left" wrapText="1"/>
    </xf>
    <xf numFmtId="0" fontId="3" fillId="0" borderId="19" xfId="0" applyFont="1" applyBorder="1" applyAlignment="1" applyProtection="1">
      <alignment horizontal="left" wrapText="1"/>
    </xf>
    <xf numFmtId="44" fontId="1" fillId="0" borderId="17" xfId="1" applyFont="1" applyBorder="1" applyAlignment="1" applyProtection="1">
      <alignment horizontal="left" wrapText="1" indent="1"/>
      <protection locked="0"/>
    </xf>
    <xf numFmtId="44" fontId="1" fillId="3" borderId="17" xfId="1" applyFont="1" applyFill="1" applyBorder="1" applyAlignment="1" applyProtection="1">
      <alignment horizontal="left" wrapText="1" indent="1"/>
    </xf>
    <xf numFmtId="0" fontId="9" fillId="0" borderId="0" xfId="0" applyFont="1" applyAlignment="1" applyProtection="1">
      <alignment horizontal="left" wrapText="1"/>
    </xf>
    <xf numFmtId="0" fontId="1" fillId="0" borderId="17" xfId="0" applyFont="1" applyBorder="1" applyAlignment="1" applyProtection="1">
      <alignment horizontal="left" wrapText="1"/>
    </xf>
    <xf numFmtId="0" fontId="1" fillId="0" borderId="17" xfId="0" applyFont="1" applyBorder="1" applyAlignment="1" applyProtection="1">
      <alignment horizontal="left" vertical="center" wrapText="1"/>
    </xf>
    <xf numFmtId="0" fontId="3" fillId="0" borderId="17" xfId="0" applyFont="1" applyBorder="1" applyAlignment="1" applyProtection="1">
      <alignment horizontal="left" wrapText="1"/>
    </xf>
    <xf numFmtId="0" fontId="5" fillId="0" borderId="0" xfId="0" applyFont="1" applyAlignment="1" applyProtection="1">
      <alignment horizontal="center" wrapText="1"/>
    </xf>
    <xf numFmtId="0" fontId="1" fillId="0" borderId="19" xfId="0" applyFont="1" applyBorder="1" applyAlignment="1" applyProtection="1">
      <alignment horizontal="center" vertical="center" wrapText="1"/>
    </xf>
    <xf numFmtId="0" fontId="1" fillId="0" borderId="0" xfId="0" applyFont="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9" fillId="3" borderId="2" xfId="0" applyFont="1" applyFill="1" applyBorder="1" applyAlignment="1" applyProtection="1">
      <alignment horizontal="center" wrapText="1"/>
    </xf>
    <xf numFmtId="0" fontId="9" fillId="3" borderId="6" xfId="0" applyFont="1" applyFill="1" applyBorder="1" applyAlignment="1" applyProtection="1">
      <alignment horizontal="center" wrapText="1"/>
    </xf>
    <xf numFmtId="0" fontId="9" fillId="3" borderId="7" xfId="0" applyFont="1" applyFill="1" applyBorder="1" applyAlignment="1" applyProtection="1">
      <alignment horizontal="center" wrapText="1"/>
    </xf>
    <xf numFmtId="0" fontId="9" fillId="3" borderId="1" xfId="0" applyFont="1" applyFill="1" applyBorder="1" applyAlignment="1" applyProtection="1">
      <alignment horizontal="center" wrapText="1"/>
    </xf>
    <xf numFmtId="0" fontId="1" fillId="0" borderId="4"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3" fillId="0" borderId="11" xfId="0" applyFont="1" applyBorder="1" applyAlignment="1" applyProtection="1">
      <alignment horizontal="left" wrapText="1"/>
    </xf>
    <xf numFmtId="0" fontId="1" fillId="0" borderId="22" xfId="0" applyFont="1" applyBorder="1" applyAlignment="1" applyProtection="1">
      <alignment horizontal="center" wrapText="1"/>
      <protection locked="0"/>
    </xf>
    <xf numFmtId="0" fontId="1" fillId="0" borderId="23" xfId="0" applyFont="1" applyBorder="1" applyAlignment="1" applyProtection="1">
      <alignment horizontal="center" wrapText="1"/>
      <protection locked="0"/>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1" fillId="0" borderId="11" xfId="0" applyFont="1" applyBorder="1" applyAlignment="1" applyProtection="1">
      <alignment horizontal="center" wrapText="1"/>
    </xf>
    <xf numFmtId="0" fontId="1" fillId="0" borderId="19" xfId="0" applyFont="1" applyBorder="1" applyAlignment="1" applyProtection="1">
      <alignment horizontal="center" wrapText="1"/>
    </xf>
    <xf numFmtId="0" fontId="3" fillId="0" borderId="24" xfId="0" applyFont="1" applyBorder="1" applyAlignment="1" applyProtection="1">
      <alignment horizontal="left" wrapText="1"/>
    </xf>
    <xf numFmtId="0" fontId="3" fillId="0" borderId="6" xfId="0" applyFont="1" applyBorder="1" applyAlignment="1" applyProtection="1">
      <alignment horizontal="left" wrapText="1"/>
    </xf>
    <xf numFmtId="0" fontId="1" fillId="0" borderId="18" xfId="0" applyFont="1" applyBorder="1" applyAlignment="1" applyProtection="1">
      <alignment horizontal="center" wrapText="1"/>
      <protection locked="0"/>
    </xf>
    <xf numFmtId="0" fontId="1" fillId="0" borderId="19" xfId="0" applyFont="1" applyBorder="1" applyAlignment="1" applyProtection="1">
      <alignment horizontal="center" wrapText="1"/>
      <protection locked="0"/>
    </xf>
    <xf numFmtId="0" fontId="1" fillId="0" borderId="17" xfId="0" applyFont="1" applyBorder="1" applyAlignment="1" applyProtection="1">
      <alignment horizontal="center" vertical="top" wrapText="1"/>
    </xf>
    <xf numFmtId="0" fontId="1" fillId="0" borderId="17" xfId="0" applyFont="1" applyBorder="1" applyAlignment="1" applyProtection="1">
      <alignment horizontal="center" vertical="top" wrapText="1"/>
      <protection locked="0"/>
    </xf>
    <xf numFmtId="0" fontId="3" fillId="0" borderId="21"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1" fillId="0" borderId="34" xfId="0" applyFont="1" applyBorder="1" applyAlignment="1" applyProtection="1">
      <alignment horizontal="left" vertical="center" wrapText="1"/>
    </xf>
    <xf numFmtId="0" fontId="1" fillId="0" borderId="35" xfId="0" applyFont="1" applyBorder="1" applyAlignment="1" applyProtection="1">
      <alignment horizontal="left" vertical="center" wrapText="1"/>
    </xf>
    <xf numFmtId="0" fontId="3" fillId="0" borderId="28" xfId="0" applyFont="1" applyBorder="1" applyAlignment="1" applyProtection="1">
      <alignment horizontal="center" wrapText="1"/>
    </xf>
    <xf numFmtId="0" fontId="3" fillId="0" borderId="29" xfId="0" applyFont="1" applyBorder="1" applyAlignment="1" applyProtection="1">
      <alignment horizontal="center" wrapText="1"/>
    </xf>
    <xf numFmtId="0" fontId="3" fillId="0" borderId="30" xfId="0" applyFont="1" applyBorder="1" applyAlignment="1" applyProtection="1">
      <alignment horizontal="center" wrapText="1"/>
    </xf>
    <xf numFmtId="0" fontId="1" fillId="0" borderId="33" xfId="0" applyFont="1" applyBorder="1" applyAlignment="1" applyProtection="1">
      <alignment horizontal="left" vertical="center" wrapText="1"/>
    </xf>
    <xf numFmtId="0" fontId="3" fillId="2" borderId="17" xfId="0" applyFont="1" applyFill="1" applyBorder="1" applyAlignment="1" applyProtection="1">
      <alignment horizontal="left" vertical="center" wrapText="1"/>
    </xf>
    <xf numFmtId="164" fontId="3" fillId="0" borderId="0" xfId="0" applyNumberFormat="1" applyFont="1" applyFill="1" applyBorder="1" applyAlignment="1" applyProtection="1">
      <alignment horizontal="center" vertical="center" wrapText="1"/>
    </xf>
    <xf numFmtId="0" fontId="1" fillId="0" borderId="31"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0" fillId="0" borderId="17" xfId="0" applyBorder="1" applyAlignment="1">
      <alignment horizontal="left" wrapText="1"/>
    </xf>
    <xf numFmtId="0" fontId="3" fillId="0" borderId="17" xfId="0" applyFont="1" applyBorder="1" applyAlignment="1">
      <alignment horizontal="center" wrapText="1"/>
    </xf>
    <xf numFmtId="0" fontId="0" fillId="0" borderId="17" xfId="0" applyBorder="1" applyAlignment="1">
      <alignment horizontal="center" wrapText="1"/>
    </xf>
    <xf numFmtId="0" fontId="5" fillId="3" borderId="18" xfId="0" applyFont="1" applyFill="1" applyBorder="1" applyAlignment="1">
      <alignment horizontal="center"/>
    </xf>
    <xf numFmtId="0" fontId="5" fillId="3" borderId="11" xfId="0" applyFont="1" applyFill="1" applyBorder="1" applyAlignment="1">
      <alignment horizontal="center"/>
    </xf>
    <xf numFmtId="0" fontId="5" fillId="3" borderId="19" xfId="0" applyFont="1" applyFill="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cellXfs>
  <cellStyles count="3">
    <cellStyle name="Currency" xfId="1" builtinId="4"/>
    <cellStyle name="Normal" xfId="0" builtinId="0"/>
    <cellStyle name="Percent" xfId="2"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124</xdr:row>
          <xdr:rowOff>0</xdr:rowOff>
        </xdr:from>
        <xdr:to>
          <xdr:col>1</xdr:col>
          <xdr:colOff>800100</xdr:colOff>
          <xdr:row>124</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123</xdr:row>
          <xdr:rowOff>228600</xdr:rowOff>
        </xdr:from>
        <xdr:to>
          <xdr:col>6</xdr:col>
          <xdr:colOff>800100</xdr:colOff>
          <xdr:row>124</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127"/>
  <sheetViews>
    <sheetView tabSelected="1" topLeftCell="A106" zoomScaleNormal="100" workbookViewId="0">
      <selection activeCell="I129" sqref="I129"/>
    </sheetView>
  </sheetViews>
  <sheetFormatPr defaultColWidth="9.140625" defaultRowHeight="15.75" x14ac:dyDescent="0.25"/>
  <cols>
    <col min="1" max="1" width="22.85546875" style="1" bestFit="1" customWidth="1"/>
    <col min="2" max="2" width="18.28515625" style="1" customWidth="1"/>
    <col min="3" max="3" width="14.5703125" style="1" bestFit="1" customWidth="1"/>
    <col min="4" max="4" width="16.140625" style="1" customWidth="1"/>
    <col min="5" max="5" width="16.7109375" style="1" customWidth="1"/>
    <col min="6" max="6" width="14.5703125" style="1" bestFit="1" customWidth="1"/>
    <col min="7" max="7" width="17.5703125" style="1" customWidth="1"/>
    <col min="8" max="8" width="11.28515625" style="1" bestFit="1" customWidth="1"/>
    <col min="9" max="9" width="12" style="1" customWidth="1"/>
    <col min="10" max="10" width="11.5703125" style="1" customWidth="1"/>
    <col min="11" max="16384" width="9.140625" style="1"/>
  </cols>
  <sheetData>
    <row r="1" spans="1:10" ht="24" thickBot="1" x14ac:dyDescent="0.4">
      <c r="A1" s="119" t="s">
        <v>18</v>
      </c>
      <c r="B1" s="117"/>
      <c r="C1" s="117"/>
      <c r="D1" s="117"/>
      <c r="E1" s="117"/>
      <c r="F1" s="117"/>
      <c r="G1" s="117"/>
      <c r="H1" s="117"/>
      <c r="I1" s="117"/>
      <c r="J1" s="118"/>
    </row>
    <row r="2" spans="1:10" x14ac:dyDescent="0.25">
      <c r="A2" s="10" t="s">
        <v>5</v>
      </c>
      <c r="B2" s="114"/>
      <c r="C2" s="114"/>
      <c r="D2" s="114"/>
      <c r="E2" s="114"/>
      <c r="F2" s="114"/>
      <c r="G2" s="114"/>
      <c r="H2" s="114"/>
      <c r="I2" s="114"/>
      <c r="J2" s="115"/>
    </row>
    <row r="3" spans="1:10" x14ac:dyDescent="0.25">
      <c r="A3" s="11" t="s">
        <v>0</v>
      </c>
      <c r="B3" s="114"/>
      <c r="C3" s="114"/>
      <c r="D3" s="114"/>
      <c r="E3" s="114"/>
      <c r="F3" s="114"/>
      <c r="G3" s="114"/>
      <c r="H3" s="114"/>
      <c r="I3" s="114"/>
      <c r="J3" s="115"/>
    </row>
    <row r="4" spans="1:10" x14ac:dyDescent="0.25">
      <c r="A4" s="11" t="s">
        <v>1</v>
      </c>
      <c r="B4" s="114"/>
      <c r="C4" s="114"/>
      <c r="D4" s="114"/>
      <c r="E4" s="114"/>
      <c r="F4" s="114"/>
      <c r="G4" s="114"/>
      <c r="H4" s="114"/>
      <c r="I4" s="114"/>
      <c r="J4" s="115"/>
    </row>
    <row r="5" spans="1:10" x14ac:dyDescent="0.25">
      <c r="A5" s="11" t="s">
        <v>2</v>
      </c>
      <c r="B5" s="114" t="s">
        <v>54</v>
      </c>
      <c r="C5" s="114"/>
      <c r="D5" s="114"/>
      <c r="E5" s="114"/>
      <c r="F5" s="114"/>
      <c r="G5" s="114"/>
      <c r="H5" s="114"/>
      <c r="I5" s="114"/>
      <c r="J5" s="115"/>
    </row>
    <row r="6" spans="1:10" x14ac:dyDescent="0.25">
      <c r="A6" s="11" t="s">
        <v>3</v>
      </c>
      <c r="B6" s="114"/>
      <c r="C6" s="114"/>
      <c r="D6" s="114"/>
      <c r="E6" s="114"/>
      <c r="F6" s="114"/>
      <c r="G6" s="114"/>
      <c r="H6" s="114"/>
      <c r="I6" s="114"/>
      <c r="J6" s="115"/>
    </row>
    <row r="7" spans="1:10" ht="16.5" thickBot="1" x14ac:dyDescent="0.3">
      <c r="A7" s="12" t="s">
        <v>4</v>
      </c>
      <c r="B7" s="114"/>
      <c r="C7" s="114"/>
      <c r="D7" s="114"/>
      <c r="E7" s="114"/>
      <c r="F7" s="114"/>
      <c r="G7" s="114"/>
      <c r="H7" s="114"/>
      <c r="I7" s="114"/>
      <c r="J7" s="115"/>
    </row>
    <row r="8" spans="1:10" ht="24" thickBot="1" x14ac:dyDescent="0.4">
      <c r="A8" s="116" t="s">
        <v>17</v>
      </c>
      <c r="B8" s="117"/>
      <c r="C8" s="117"/>
      <c r="D8" s="117"/>
      <c r="E8" s="117"/>
      <c r="F8" s="117"/>
      <c r="G8" s="117"/>
      <c r="H8" s="117"/>
      <c r="I8" s="117"/>
      <c r="J8" s="118"/>
    </row>
    <row r="9" spans="1:10" x14ac:dyDescent="0.25">
      <c r="A9" s="10" t="s">
        <v>6</v>
      </c>
      <c r="B9" s="114"/>
      <c r="C9" s="114"/>
      <c r="D9" s="114"/>
      <c r="E9" s="114"/>
      <c r="F9" s="114"/>
      <c r="G9" s="114"/>
      <c r="H9" s="114"/>
      <c r="I9" s="114"/>
      <c r="J9" s="115"/>
    </row>
    <row r="10" spans="1:10" x14ac:dyDescent="0.25">
      <c r="A10" s="11" t="s">
        <v>7</v>
      </c>
      <c r="B10" s="114"/>
      <c r="C10" s="114"/>
      <c r="D10" s="114"/>
      <c r="E10" s="114"/>
      <c r="F10" s="114"/>
      <c r="G10" s="114"/>
      <c r="H10" s="114"/>
      <c r="I10" s="114"/>
      <c r="J10" s="115"/>
    </row>
    <row r="11" spans="1:10" ht="16.5" thickBot="1" x14ac:dyDescent="0.3">
      <c r="A11" s="12" t="s">
        <v>8</v>
      </c>
      <c r="B11" s="114"/>
      <c r="C11" s="114"/>
      <c r="D11" s="114"/>
      <c r="E11" s="114"/>
      <c r="F11" s="114"/>
      <c r="G11" s="114"/>
      <c r="H11" s="114"/>
      <c r="I11" s="114"/>
      <c r="J11" s="115"/>
    </row>
    <row r="12" spans="1:10" ht="24" thickBot="1" x14ac:dyDescent="0.4">
      <c r="A12" s="116" t="s">
        <v>16</v>
      </c>
      <c r="B12" s="117"/>
      <c r="C12" s="117"/>
      <c r="D12" s="117"/>
      <c r="E12" s="117"/>
      <c r="F12" s="117"/>
      <c r="G12" s="117"/>
      <c r="H12" s="117"/>
      <c r="I12" s="117"/>
      <c r="J12" s="118"/>
    </row>
    <row r="13" spans="1:10" x14ac:dyDescent="0.25">
      <c r="A13" s="10" t="s">
        <v>9</v>
      </c>
      <c r="B13" s="114"/>
      <c r="C13" s="114"/>
      <c r="D13" s="114"/>
      <c r="E13" s="114"/>
      <c r="F13" s="114"/>
      <c r="G13" s="114"/>
      <c r="H13" s="114"/>
      <c r="I13" s="114"/>
      <c r="J13" s="115"/>
    </row>
    <row r="14" spans="1:10" x14ac:dyDescent="0.25">
      <c r="A14" s="11" t="s">
        <v>10</v>
      </c>
      <c r="B14" s="114"/>
      <c r="C14" s="114"/>
      <c r="D14" s="114"/>
      <c r="E14" s="114"/>
      <c r="F14" s="114"/>
      <c r="G14" s="114"/>
      <c r="H14" s="114"/>
      <c r="I14" s="114"/>
      <c r="J14" s="115"/>
    </row>
    <row r="15" spans="1:10" x14ac:dyDescent="0.25">
      <c r="A15" s="11"/>
      <c r="B15" s="114"/>
      <c r="C15" s="114"/>
      <c r="D15" s="114"/>
      <c r="E15" s="114"/>
      <c r="F15" s="114"/>
      <c r="G15" s="114"/>
      <c r="H15" s="114"/>
      <c r="I15" s="114"/>
      <c r="J15" s="115"/>
    </row>
    <row r="16" spans="1:10" x14ac:dyDescent="0.25">
      <c r="A16" s="11" t="s">
        <v>11</v>
      </c>
      <c r="B16" s="114"/>
      <c r="C16" s="114"/>
      <c r="D16" s="114"/>
      <c r="E16" s="114"/>
      <c r="F16" s="114"/>
      <c r="G16" s="114"/>
      <c r="H16" s="114"/>
      <c r="I16" s="114"/>
      <c r="J16" s="115"/>
    </row>
    <row r="17" spans="1:10" ht="16.5" thickBot="1" x14ac:dyDescent="0.3">
      <c r="A17" s="12" t="s">
        <v>12</v>
      </c>
      <c r="B17" s="114"/>
      <c r="C17" s="114"/>
      <c r="D17" s="114"/>
      <c r="E17" s="114"/>
      <c r="F17" s="114"/>
      <c r="G17" s="114"/>
      <c r="H17" s="114"/>
      <c r="I17" s="114"/>
      <c r="J17" s="115"/>
    </row>
    <row r="18" spans="1:10" ht="24" thickBot="1" x14ac:dyDescent="0.4">
      <c r="A18" s="116" t="s">
        <v>13</v>
      </c>
      <c r="B18" s="117"/>
      <c r="C18" s="117"/>
      <c r="D18" s="117"/>
      <c r="E18" s="117"/>
      <c r="F18" s="117"/>
      <c r="G18" s="117"/>
      <c r="H18" s="117"/>
      <c r="I18" s="117"/>
      <c r="J18" s="118"/>
    </row>
    <row r="19" spans="1:10" x14ac:dyDescent="0.25">
      <c r="A19" s="10" t="s">
        <v>14</v>
      </c>
      <c r="B19" s="114"/>
      <c r="C19" s="114"/>
      <c r="D19" s="114"/>
      <c r="E19" s="114"/>
      <c r="F19" s="114"/>
      <c r="G19" s="114"/>
      <c r="H19" s="114"/>
      <c r="I19" s="114"/>
      <c r="J19" s="115"/>
    </row>
    <row r="20" spans="1:10" x14ac:dyDescent="0.25">
      <c r="A20" s="11" t="s">
        <v>15</v>
      </c>
      <c r="B20" s="114"/>
      <c r="C20" s="114"/>
      <c r="D20" s="114"/>
      <c r="E20" s="114"/>
      <c r="F20" s="114"/>
      <c r="G20" s="114"/>
      <c r="H20" s="114"/>
      <c r="I20" s="114"/>
      <c r="J20" s="115"/>
    </row>
    <row r="21" spans="1:10" ht="16.5" thickBot="1" x14ac:dyDescent="0.3">
      <c r="A21" s="12" t="s">
        <v>8</v>
      </c>
      <c r="B21" s="120"/>
      <c r="C21" s="120"/>
      <c r="D21" s="120"/>
      <c r="E21" s="120"/>
      <c r="F21" s="120"/>
      <c r="G21" s="120"/>
      <c r="H21" s="120"/>
      <c r="I21" s="120"/>
      <c r="J21" s="121"/>
    </row>
    <row r="23" spans="1:10" x14ac:dyDescent="0.25">
      <c r="A23" s="15" t="s">
        <v>68</v>
      </c>
    </row>
    <row r="24" spans="1:10" x14ac:dyDescent="0.25">
      <c r="A24" s="16"/>
    </row>
    <row r="25" spans="1:10" ht="23.25" x14ac:dyDescent="0.35">
      <c r="A25" s="108" t="s">
        <v>19</v>
      </c>
      <c r="B25" s="108"/>
      <c r="C25" s="108"/>
      <c r="D25" s="108"/>
      <c r="E25" s="108"/>
      <c r="F25" s="108"/>
    </row>
    <row r="26" spans="1:10" ht="12" customHeight="1" x14ac:dyDescent="0.25">
      <c r="A26" s="7"/>
      <c r="B26" s="7"/>
      <c r="C26" s="7"/>
      <c r="D26" s="7"/>
      <c r="E26" s="7"/>
      <c r="F26" s="7"/>
    </row>
    <row r="27" spans="1:10" ht="18.75" x14ac:dyDescent="0.3">
      <c r="A27" s="112" t="s">
        <v>20</v>
      </c>
      <c r="B27" s="112"/>
      <c r="C27" s="112"/>
      <c r="D27" s="112"/>
      <c r="E27" s="112"/>
      <c r="F27" s="112"/>
    </row>
    <row r="28" spans="1:10" ht="15.75" customHeight="1" x14ac:dyDescent="0.25">
      <c r="A28" s="110" t="s">
        <v>22</v>
      </c>
      <c r="B28" s="110"/>
      <c r="C28" s="110"/>
      <c r="D28" s="110"/>
      <c r="E28" s="106"/>
      <c r="F28" s="106"/>
    </row>
    <row r="29" spans="1:10" ht="15.75" customHeight="1" x14ac:dyDescent="0.25">
      <c r="A29" s="110" t="s">
        <v>23</v>
      </c>
      <c r="B29" s="110"/>
      <c r="C29" s="110"/>
      <c r="D29" s="110"/>
      <c r="E29" s="106"/>
      <c r="F29" s="106"/>
    </row>
    <row r="30" spans="1:10" ht="15.75" customHeight="1" x14ac:dyDescent="0.25">
      <c r="A30" s="109" t="s">
        <v>24</v>
      </c>
      <c r="B30" s="109"/>
      <c r="C30" s="109"/>
      <c r="D30" s="109"/>
      <c r="E30" s="106"/>
      <c r="F30" s="106"/>
    </row>
    <row r="31" spans="1:10" ht="15.75" customHeight="1" x14ac:dyDescent="0.25">
      <c r="A31" s="109" t="s">
        <v>57</v>
      </c>
      <c r="B31" s="109"/>
      <c r="C31" s="109"/>
      <c r="D31" s="109"/>
      <c r="E31" s="107">
        <f>E29+E30</f>
        <v>0</v>
      </c>
      <c r="F31" s="107"/>
    </row>
    <row r="32" spans="1:10" x14ac:dyDescent="0.25">
      <c r="A32" s="111" t="s">
        <v>21</v>
      </c>
      <c r="B32" s="111"/>
      <c r="C32" s="111"/>
      <c r="D32" s="111"/>
      <c r="E32" s="107">
        <f>E28+E31</f>
        <v>0</v>
      </c>
      <c r="F32" s="107"/>
    </row>
    <row r="33" spans="1:12" x14ac:dyDescent="0.25">
      <c r="A33" s="17"/>
      <c r="B33" s="17"/>
      <c r="C33" s="17"/>
      <c r="D33" s="17"/>
      <c r="E33" s="17"/>
      <c r="F33" s="17"/>
    </row>
    <row r="34" spans="1:12" ht="16.5" thickBot="1" x14ac:dyDescent="0.3">
      <c r="A34" s="17"/>
      <c r="B34" s="17"/>
      <c r="C34" s="17"/>
      <c r="D34" s="17"/>
      <c r="E34" s="17"/>
      <c r="F34" s="17"/>
    </row>
    <row r="35" spans="1:12" ht="28.5" customHeight="1" thickBot="1" x14ac:dyDescent="0.3">
      <c r="A35" s="84" t="s">
        <v>65</v>
      </c>
      <c r="B35" s="85"/>
      <c r="C35" s="85"/>
      <c r="D35" s="85"/>
      <c r="E35" s="123"/>
      <c r="F35" s="124"/>
    </row>
    <row r="38" spans="1:12" ht="26.25" customHeight="1" x14ac:dyDescent="0.25">
      <c r="A38" s="86" t="s">
        <v>73</v>
      </c>
      <c r="B38" s="86"/>
      <c r="C38" s="86"/>
      <c r="D38" s="86"/>
      <c r="E38" s="86"/>
      <c r="F38" s="86"/>
      <c r="G38" s="86"/>
      <c r="H38" s="86"/>
      <c r="I38" s="26"/>
      <c r="J38" s="26"/>
      <c r="K38" s="26"/>
      <c r="L38" s="26"/>
    </row>
    <row r="39" spans="1:12" ht="26.25" x14ac:dyDescent="0.25">
      <c r="A39" s="86" t="s">
        <v>46</v>
      </c>
      <c r="B39" s="86"/>
      <c r="C39" s="86"/>
      <c r="D39" s="86"/>
      <c r="E39" s="86"/>
      <c r="F39" s="86"/>
      <c r="G39" s="86"/>
      <c r="H39" s="86"/>
      <c r="I39" s="8"/>
      <c r="J39" s="8"/>
      <c r="K39" s="8"/>
      <c r="L39" s="8"/>
    </row>
    <row r="40" spans="1:12" ht="12" customHeight="1" thickBot="1" x14ac:dyDescent="0.3">
      <c r="A40" s="20"/>
      <c r="B40" s="21"/>
      <c r="C40" s="21"/>
      <c r="D40" s="22"/>
      <c r="E40" s="22"/>
      <c r="F40" s="22"/>
      <c r="G40" s="22"/>
      <c r="H40" s="22"/>
      <c r="I40" s="3"/>
      <c r="J40" s="3"/>
      <c r="K40" s="3"/>
      <c r="L40" s="3"/>
    </row>
    <row r="41" spans="1:12" ht="12" customHeight="1" thickTop="1" x14ac:dyDescent="0.25">
      <c r="A41" s="125" t="s">
        <v>25</v>
      </c>
      <c r="B41" s="126"/>
      <c r="C41" s="126"/>
      <c r="D41" s="127"/>
      <c r="E41" s="19"/>
      <c r="F41" s="19"/>
      <c r="G41" s="19"/>
      <c r="H41" s="19"/>
      <c r="I41" s="3"/>
      <c r="J41" s="3"/>
      <c r="K41" s="3"/>
      <c r="L41" s="3"/>
    </row>
    <row r="42" spans="1:12" x14ac:dyDescent="0.25">
      <c r="A42" s="69" t="s">
        <v>70</v>
      </c>
      <c r="B42" s="128"/>
      <c r="C42" s="128"/>
      <c r="D42" s="129"/>
      <c r="E42" s="28" t="s">
        <v>69</v>
      </c>
      <c r="F42" s="28" t="s">
        <v>26</v>
      </c>
      <c r="G42" s="28" t="s">
        <v>27</v>
      </c>
      <c r="H42" s="28" t="s">
        <v>28</v>
      </c>
    </row>
    <row r="43" spans="1:12" x14ac:dyDescent="0.25">
      <c r="A43" s="87" t="s">
        <v>29</v>
      </c>
      <c r="B43" s="88"/>
      <c r="C43" s="88"/>
      <c r="D43" s="89"/>
      <c r="E43" s="38"/>
      <c r="F43" s="38"/>
      <c r="G43" s="39">
        <f>E43-F43</f>
        <v>0</v>
      </c>
      <c r="H43" s="42" t="e">
        <f>(F43/E43)-1</f>
        <v>#DIV/0!</v>
      </c>
    </row>
    <row r="44" spans="1:12" x14ac:dyDescent="0.25">
      <c r="A44" s="87" t="s">
        <v>30</v>
      </c>
      <c r="B44" s="88"/>
      <c r="C44" s="88"/>
      <c r="D44" s="89"/>
      <c r="E44" s="38"/>
      <c r="F44" s="38"/>
      <c r="G44" s="39">
        <f>E44-F44</f>
        <v>0</v>
      </c>
      <c r="H44" s="42" t="e">
        <f>(F44/E44)-1</f>
        <v>#DIV/0!</v>
      </c>
    </row>
    <row r="45" spans="1:12" ht="15.75" customHeight="1" x14ac:dyDescent="0.25">
      <c r="A45" s="93" t="s">
        <v>31</v>
      </c>
      <c r="B45" s="94"/>
      <c r="C45" s="94"/>
      <c r="D45" s="95"/>
      <c r="E45" s="39">
        <f>E43+E44</f>
        <v>0</v>
      </c>
      <c r="F45" s="39">
        <f t="shared" ref="F45:H45" si="0">F43+F44</f>
        <v>0</v>
      </c>
      <c r="G45" s="39">
        <f>E45-F45</f>
        <v>0</v>
      </c>
      <c r="H45" s="56" t="e">
        <f t="shared" si="0"/>
        <v>#DIV/0!</v>
      </c>
    </row>
    <row r="46" spans="1:12" ht="16.5" thickBot="1" x14ac:dyDescent="0.3">
      <c r="A46" s="23"/>
      <c r="B46" s="23"/>
      <c r="C46" s="23"/>
      <c r="D46" s="24"/>
      <c r="E46" s="24"/>
      <c r="F46" s="24"/>
      <c r="G46" s="24"/>
      <c r="H46" s="24"/>
    </row>
    <row r="47" spans="1:12" ht="16.5" thickTop="1" x14ac:dyDescent="0.25">
      <c r="A47" s="90" t="s">
        <v>72</v>
      </c>
      <c r="B47" s="91"/>
      <c r="C47" s="91"/>
      <c r="D47" s="92"/>
      <c r="E47" s="28" t="s">
        <v>69</v>
      </c>
      <c r="F47" s="28" t="s">
        <v>26</v>
      </c>
      <c r="G47" s="28" t="s">
        <v>27</v>
      </c>
      <c r="H47" s="28" t="s">
        <v>28</v>
      </c>
    </row>
    <row r="48" spans="1:12" ht="15.75" customHeight="1" x14ac:dyDescent="0.25">
      <c r="A48" s="87" t="s">
        <v>32</v>
      </c>
      <c r="B48" s="88"/>
      <c r="C48" s="88"/>
      <c r="D48" s="89"/>
      <c r="E48" s="38"/>
      <c r="F48" s="38"/>
      <c r="G48" s="39">
        <f>E48-F48</f>
        <v>0</v>
      </c>
      <c r="H48" s="57" t="e">
        <f>(F48/E48)-1</f>
        <v>#DIV/0!</v>
      </c>
    </row>
    <row r="49" spans="1:9" ht="15.75" customHeight="1" x14ac:dyDescent="0.25">
      <c r="A49" s="87" t="s">
        <v>33</v>
      </c>
      <c r="B49" s="88"/>
      <c r="C49" s="88"/>
      <c r="D49" s="89"/>
      <c r="E49" s="38"/>
      <c r="F49" s="38"/>
      <c r="G49" s="39">
        <f t="shared" ref="G49:G58" si="1">E49-F49</f>
        <v>0</v>
      </c>
      <c r="H49" s="57" t="e">
        <f t="shared" ref="H49:H58" si="2">(F49/E49)-1</f>
        <v>#DIV/0!</v>
      </c>
    </row>
    <row r="50" spans="1:9" ht="15.75" customHeight="1" x14ac:dyDescent="0.25">
      <c r="A50" s="87" t="s">
        <v>38</v>
      </c>
      <c r="B50" s="88"/>
      <c r="C50" s="88"/>
      <c r="D50" s="89"/>
      <c r="E50" s="38"/>
      <c r="F50" s="38"/>
      <c r="G50" s="39">
        <f t="shared" si="1"/>
        <v>0</v>
      </c>
      <c r="H50" s="57" t="e">
        <f t="shared" si="2"/>
        <v>#DIV/0!</v>
      </c>
    </row>
    <row r="51" spans="1:9" ht="15.75" customHeight="1" x14ac:dyDescent="0.25">
      <c r="A51" s="87" t="s">
        <v>34</v>
      </c>
      <c r="B51" s="88"/>
      <c r="C51" s="88"/>
      <c r="D51" s="89"/>
      <c r="E51" s="38"/>
      <c r="F51" s="38"/>
      <c r="G51" s="39">
        <f t="shared" si="1"/>
        <v>0</v>
      </c>
      <c r="H51" s="57" t="e">
        <f t="shared" si="2"/>
        <v>#DIV/0!</v>
      </c>
    </row>
    <row r="52" spans="1:9" ht="15.75" customHeight="1" x14ac:dyDescent="0.25">
      <c r="A52" s="87" t="s">
        <v>35</v>
      </c>
      <c r="B52" s="88"/>
      <c r="C52" s="88"/>
      <c r="D52" s="89"/>
      <c r="E52" s="38"/>
      <c r="F52" s="38"/>
      <c r="G52" s="39">
        <f t="shared" si="1"/>
        <v>0</v>
      </c>
      <c r="H52" s="57" t="e">
        <f>(F52/E52)-1</f>
        <v>#DIV/0!</v>
      </c>
    </row>
    <row r="53" spans="1:9" x14ac:dyDescent="0.25">
      <c r="A53" s="87" t="s">
        <v>39</v>
      </c>
      <c r="B53" s="88"/>
      <c r="C53" s="88"/>
      <c r="D53" s="89"/>
      <c r="E53" s="38"/>
      <c r="F53" s="38"/>
      <c r="G53" s="39">
        <f t="shared" si="1"/>
        <v>0</v>
      </c>
      <c r="H53" s="57" t="e">
        <f t="shared" si="2"/>
        <v>#DIV/0!</v>
      </c>
    </row>
    <row r="54" spans="1:9" x14ac:dyDescent="0.25">
      <c r="A54" s="87" t="s">
        <v>40</v>
      </c>
      <c r="B54" s="88"/>
      <c r="C54" s="88"/>
      <c r="D54" s="89"/>
      <c r="E54" s="38"/>
      <c r="F54" s="38"/>
      <c r="G54" s="39">
        <f t="shared" si="1"/>
        <v>0</v>
      </c>
      <c r="H54" s="57" t="e">
        <f t="shared" si="2"/>
        <v>#DIV/0!</v>
      </c>
    </row>
    <row r="55" spans="1:9" x14ac:dyDescent="0.25">
      <c r="A55" s="87" t="s">
        <v>41</v>
      </c>
      <c r="B55" s="88"/>
      <c r="C55" s="88"/>
      <c r="D55" s="89"/>
      <c r="E55" s="38"/>
      <c r="F55" s="38"/>
      <c r="G55" s="39">
        <f t="shared" si="1"/>
        <v>0</v>
      </c>
      <c r="H55" s="57" t="e">
        <f t="shared" si="2"/>
        <v>#DIV/0!</v>
      </c>
      <c r="I55" s="17"/>
    </row>
    <row r="56" spans="1:9" ht="15.75" customHeight="1" x14ac:dyDescent="0.25">
      <c r="A56" s="87" t="s">
        <v>36</v>
      </c>
      <c r="B56" s="88"/>
      <c r="C56" s="88"/>
      <c r="D56" s="89"/>
      <c r="E56" s="38"/>
      <c r="F56" s="38"/>
      <c r="G56" s="39">
        <f t="shared" si="1"/>
        <v>0</v>
      </c>
      <c r="H56" s="57" t="e">
        <f t="shared" si="2"/>
        <v>#DIV/0!</v>
      </c>
      <c r="I56" s="17"/>
    </row>
    <row r="57" spans="1:9" ht="15.75" customHeight="1" x14ac:dyDescent="0.25">
      <c r="A57" s="87" t="s">
        <v>37</v>
      </c>
      <c r="B57" s="88"/>
      <c r="C57" s="88"/>
      <c r="D57" s="89"/>
      <c r="E57" s="38"/>
      <c r="F57" s="38"/>
      <c r="G57" s="39">
        <f t="shared" si="1"/>
        <v>0</v>
      </c>
      <c r="H57" s="57" t="e">
        <f t="shared" si="2"/>
        <v>#DIV/0!</v>
      </c>
      <c r="I57" s="17"/>
    </row>
    <row r="58" spans="1:9" x14ac:dyDescent="0.25">
      <c r="A58" s="87" t="s">
        <v>42</v>
      </c>
      <c r="B58" s="88"/>
      <c r="C58" s="88"/>
      <c r="D58" s="89"/>
      <c r="E58" s="38"/>
      <c r="F58" s="38"/>
      <c r="G58" s="39">
        <f t="shared" si="1"/>
        <v>0</v>
      </c>
      <c r="H58" s="57" t="e">
        <f t="shared" si="2"/>
        <v>#DIV/0!</v>
      </c>
      <c r="I58" s="17"/>
    </row>
    <row r="59" spans="1:9" x14ac:dyDescent="0.25">
      <c r="A59" s="104" t="s">
        <v>43</v>
      </c>
      <c r="B59" s="122"/>
      <c r="C59" s="122"/>
      <c r="D59" s="105"/>
      <c r="E59" s="39">
        <f>E45+E48+E49+E50+E51+E52+E53+E54+E55+E56+E57+E58</f>
        <v>0</v>
      </c>
      <c r="F59" s="39">
        <f>F45+F48+F49+F50+F51+F52+F53+F54+F55+F56+F57+F58</f>
        <v>0</v>
      </c>
      <c r="G59" s="39">
        <f>E59-F59</f>
        <v>0</v>
      </c>
      <c r="H59" s="57" t="e">
        <f>H48+H49+H50+H51+H52+H53+H54+H55+H56+H57+H58+H45</f>
        <v>#DIV/0!</v>
      </c>
      <c r="I59" s="17"/>
    </row>
    <row r="60" spans="1:9" ht="16.5" thickBot="1" x14ac:dyDescent="0.3">
      <c r="A60" s="25"/>
      <c r="B60" s="25"/>
      <c r="C60" s="23"/>
      <c r="D60" s="24"/>
      <c r="E60" s="24"/>
      <c r="F60" s="24"/>
      <c r="G60" s="24"/>
      <c r="H60" s="24"/>
      <c r="I60" s="17"/>
    </row>
    <row r="61" spans="1:9" ht="16.5" thickTop="1" x14ac:dyDescent="0.25">
      <c r="A61" s="90" t="s">
        <v>74</v>
      </c>
      <c r="B61" s="91"/>
      <c r="C61" s="91"/>
      <c r="D61" s="92"/>
      <c r="E61" s="28" t="s">
        <v>69</v>
      </c>
      <c r="F61" s="28" t="s">
        <v>26</v>
      </c>
      <c r="G61" s="28" t="s">
        <v>27</v>
      </c>
      <c r="H61" s="28" t="s">
        <v>28</v>
      </c>
      <c r="I61" s="17"/>
    </row>
    <row r="62" spans="1:9" x14ac:dyDescent="0.25">
      <c r="A62" s="87" t="s">
        <v>44</v>
      </c>
      <c r="B62" s="88"/>
      <c r="C62" s="88"/>
      <c r="D62" s="89"/>
      <c r="E62" s="38"/>
      <c r="F62" s="38"/>
      <c r="G62" s="39">
        <f>E62-F62</f>
        <v>0</v>
      </c>
      <c r="H62" s="42" t="e">
        <f>(F62/E62)-1</f>
        <v>#DIV/0!</v>
      </c>
      <c r="I62" s="17"/>
    </row>
    <row r="63" spans="1:9" x14ac:dyDescent="0.25">
      <c r="A63" s="104" t="s">
        <v>45</v>
      </c>
      <c r="B63" s="122"/>
      <c r="C63" s="122"/>
      <c r="D63" s="105"/>
      <c r="E63" s="39">
        <f>E62</f>
        <v>0</v>
      </c>
      <c r="F63" s="39">
        <f t="shared" ref="F63:H63" si="3">F62</f>
        <v>0</v>
      </c>
      <c r="G63" s="39">
        <f>E63-F63</f>
        <v>0</v>
      </c>
      <c r="H63" s="56" t="e">
        <f t="shared" si="3"/>
        <v>#DIV/0!</v>
      </c>
      <c r="I63" s="17"/>
    </row>
    <row r="64" spans="1:9" ht="16.5" thickBot="1" x14ac:dyDescent="0.3">
      <c r="D64" s="17"/>
      <c r="E64" s="17"/>
      <c r="F64" s="17"/>
      <c r="G64" s="17"/>
      <c r="H64" s="17"/>
      <c r="I64" s="17"/>
    </row>
    <row r="65" spans="1:10" ht="16.5" thickBot="1" x14ac:dyDescent="0.3">
      <c r="D65" s="17"/>
      <c r="E65" s="53" t="s">
        <v>69</v>
      </c>
      <c r="F65" s="54" t="s">
        <v>26</v>
      </c>
      <c r="G65" s="54" t="s">
        <v>27</v>
      </c>
      <c r="H65" s="55" t="s">
        <v>28</v>
      </c>
      <c r="I65" s="17"/>
    </row>
    <row r="66" spans="1:10" ht="16.5" customHeight="1" thickBot="1" x14ac:dyDescent="0.3">
      <c r="A66" s="130" t="s">
        <v>71</v>
      </c>
      <c r="B66" s="131"/>
      <c r="C66" s="131"/>
      <c r="D66" s="131"/>
      <c r="E66" s="49">
        <f>E59+E63</f>
        <v>0</v>
      </c>
      <c r="F66" s="49">
        <f>F59+F63</f>
        <v>0</v>
      </c>
      <c r="G66" s="49">
        <f>E66-F66</f>
        <v>0</v>
      </c>
      <c r="H66" s="59" t="e">
        <f>(F66/E66)-1</f>
        <v>#DIV/0!</v>
      </c>
      <c r="I66" s="17"/>
    </row>
    <row r="67" spans="1:10" x14ac:dyDescent="0.25">
      <c r="D67" s="17"/>
      <c r="E67" s="17"/>
      <c r="F67" s="17"/>
      <c r="G67" s="17"/>
      <c r="H67" s="17"/>
      <c r="I67" s="17"/>
    </row>
    <row r="70" spans="1:10" ht="18.75" x14ac:dyDescent="0.25">
      <c r="A70" s="86" t="s">
        <v>47</v>
      </c>
      <c r="B70" s="86"/>
      <c r="C70" s="86"/>
      <c r="D70" s="86"/>
      <c r="E70" s="86"/>
      <c r="F70" s="86"/>
      <c r="G70" s="86"/>
      <c r="H70" s="86"/>
      <c r="I70" s="86"/>
      <c r="J70" s="86"/>
    </row>
    <row r="71" spans="1:10" ht="13.5" customHeight="1" thickBot="1" x14ac:dyDescent="0.35">
      <c r="A71" s="27"/>
      <c r="B71" s="27"/>
      <c r="C71" s="27"/>
      <c r="D71" s="27"/>
      <c r="E71" s="27"/>
      <c r="F71" s="27"/>
      <c r="G71" s="27"/>
      <c r="H71" s="27"/>
      <c r="I71" s="27"/>
      <c r="J71" s="27"/>
    </row>
    <row r="72" spans="1:10" ht="32.25" customHeight="1" thickTop="1" x14ac:dyDescent="0.25">
      <c r="A72" s="104" t="s">
        <v>48</v>
      </c>
      <c r="B72" s="105"/>
      <c r="C72" s="103" t="s">
        <v>49</v>
      </c>
      <c r="D72" s="103"/>
      <c r="E72" s="103" t="s">
        <v>52</v>
      </c>
      <c r="F72" s="103"/>
      <c r="G72" s="103" t="s">
        <v>27</v>
      </c>
      <c r="H72" s="103"/>
      <c r="I72" s="103" t="s">
        <v>28</v>
      </c>
      <c r="J72" s="103"/>
    </row>
    <row r="73" spans="1:10" ht="15.75" customHeight="1" x14ac:dyDescent="0.25">
      <c r="A73" s="63" t="s">
        <v>70</v>
      </c>
      <c r="B73" s="113"/>
      <c r="C73" s="18" t="s">
        <v>50</v>
      </c>
      <c r="D73" s="18" t="s">
        <v>51</v>
      </c>
      <c r="E73" s="29" t="s">
        <v>50</v>
      </c>
      <c r="F73" s="29" t="s">
        <v>51</v>
      </c>
      <c r="G73" s="29" t="s">
        <v>53</v>
      </c>
      <c r="H73" s="29" t="s">
        <v>51</v>
      </c>
      <c r="I73" s="29" t="s">
        <v>50</v>
      </c>
      <c r="J73" s="29" t="s">
        <v>51</v>
      </c>
    </row>
    <row r="74" spans="1:10" x14ac:dyDescent="0.25">
      <c r="A74" s="87" t="s">
        <v>29</v>
      </c>
      <c r="B74" s="89"/>
      <c r="C74" s="38"/>
      <c r="D74" s="38"/>
      <c r="E74" s="38"/>
      <c r="F74" s="38"/>
      <c r="G74" s="39">
        <f>C74-E74</f>
        <v>0</v>
      </c>
      <c r="H74" s="39">
        <f>D74-F74</f>
        <v>0</v>
      </c>
      <c r="I74" s="42" t="e">
        <f>(E74/C74)-1</f>
        <v>#DIV/0!</v>
      </c>
      <c r="J74" s="42" t="e">
        <f>(F74/D74)-1</f>
        <v>#DIV/0!</v>
      </c>
    </row>
    <row r="75" spans="1:10" x14ac:dyDescent="0.25">
      <c r="A75" s="87" t="s">
        <v>30</v>
      </c>
      <c r="B75" s="89"/>
      <c r="C75" s="38"/>
      <c r="D75" s="38"/>
      <c r="E75" s="38"/>
      <c r="F75" s="38"/>
      <c r="G75" s="39">
        <f t="shared" ref="G75:G76" si="4">C75-E75</f>
        <v>0</v>
      </c>
      <c r="H75" s="39">
        <f t="shared" ref="H75:H76" si="5">D75-F75</f>
        <v>0</v>
      </c>
      <c r="I75" s="42" t="e">
        <f t="shared" ref="I75:J76" si="6">(E75/C75)-1</f>
        <v>#DIV/0!</v>
      </c>
      <c r="J75" s="42" t="e">
        <f t="shared" si="6"/>
        <v>#DIV/0!</v>
      </c>
    </row>
    <row r="76" spans="1:10" ht="15.75" customHeight="1" x14ac:dyDescent="0.25">
      <c r="A76" s="104" t="s">
        <v>31</v>
      </c>
      <c r="B76" s="105"/>
      <c r="C76" s="39">
        <f>C74+C75</f>
        <v>0</v>
      </c>
      <c r="D76" s="39">
        <f>D74+D75</f>
        <v>0</v>
      </c>
      <c r="E76" s="39">
        <f t="shared" ref="E76:F76" si="7">E74+E75</f>
        <v>0</v>
      </c>
      <c r="F76" s="39">
        <f t="shared" si="7"/>
        <v>0</v>
      </c>
      <c r="G76" s="39">
        <f t="shared" si="4"/>
        <v>0</v>
      </c>
      <c r="H76" s="39">
        <f t="shared" si="5"/>
        <v>0</v>
      </c>
      <c r="I76" s="42" t="e">
        <f t="shared" si="6"/>
        <v>#DIV/0!</v>
      </c>
      <c r="J76" s="42" t="e">
        <f t="shared" si="6"/>
        <v>#DIV/0!</v>
      </c>
    </row>
    <row r="77" spans="1:10" ht="16.5" thickBot="1" x14ac:dyDescent="0.3">
      <c r="A77" s="23"/>
      <c r="B77" s="23"/>
      <c r="C77" s="24"/>
      <c r="D77" s="24"/>
      <c r="E77" s="24"/>
      <c r="F77" s="24"/>
      <c r="G77" s="24"/>
      <c r="H77" s="24"/>
      <c r="I77" s="24"/>
      <c r="J77" s="24"/>
    </row>
    <row r="78" spans="1:10" ht="16.5" thickTop="1" x14ac:dyDescent="0.25">
      <c r="A78" s="90" t="s">
        <v>72</v>
      </c>
      <c r="B78" s="92"/>
      <c r="C78" s="18" t="s">
        <v>50</v>
      </c>
      <c r="D78" s="18" t="s">
        <v>51</v>
      </c>
      <c r="E78" s="29" t="s">
        <v>50</v>
      </c>
      <c r="F78" s="29" t="s">
        <v>51</v>
      </c>
      <c r="G78" s="29" t="s">
        <v>53</v>
      </c>
      <c r="H78" s="29" t="s">
        <v>51</v>
      </c>
      <c r="I78" s="29" t="s">
        <v>50</v>
      </c>
      <c r="J78" s="29" t="s">
        <v>51</v>
      </c>
    </row>
    <row r="79" spans="1:10" ht="15.75" customHeight="1" x14ac:dyDescent="0.25">
      <c r="A79" s="87" t="s">
        <v>32</v>
      </c>
      <c r="B79" s="89"/>
      <c r="C79" s="38"/>
      <c r="D79" s="38"/>
      <c r="E79" s="38"/>
      <c r="F79" s="38"/>
      <c r="G79" s="39">
        <f>C79-E79</f>
        <v>0</v>
      </c>
      <c r="H79" s="39">
        <f>D79-F79</f>
        <v>0</v>
      </c>
      <c r="I79" s="42" t="e">
        <f>(E79/C79)-1</f>
        <v>#DIV/0!</v>
      </c>
      <c r="J79" s="42" t="e">
        <f>(F79/D79)-1</f>
        <v>#DIV/0!</v>
      </c>
    </row>
    <row r="80" spans="1:10" ht="15.75" customHeight="1" x14ac:dyDescent="0.25">
      <c r="A80" s="87" t="s">
        <v>33</v>
      </c>
      <c r="B80" s="89"/>
      <c r="C80" s="38"/>
      <c r="D80" s="38"/>
      <c r="E80" s="38"/>
      <c r="F80" s="38"/>
      <c r="G80" s="39">
        <f t="shared" ref="G80:H89" si="8">C80-E80</f>
        <v>0</v>
      </c>
      <c r="H80" s="39">
        <f t="shared" si="8"/>
        <v>0</v>
      </c>
      <c r="I80" s="42" t="e">
        <f t="shared" ref="I80:I90" si="9">(E80/C80)-1</f>
        <v>#DIV/0!</v>
      </c>
      <c r="J80" s="42" t="e">
        <f t="shared" ref="J80:J90" si="10">(F80/D80)-1</f>
        <v>#DIV/0!</v>
      </c>
    </row>
    <row r="81" spans="1:10" ht="15.75" customHeight="1" x14ac:dyDescent="0.25">
      <c r="A81" s="87" t="s">
        <v>38</v>
      </c>
      <c r="B81" s="89"/>
      <c r="C81" s="38"/>
      <c r="D81" s="38"/>
      <c r="E81" s="38"/>
      <c r="F81" s="38"/>
      <c r="G81" s="39">
        <f t="shared" si="8"/>
        <v>0</v>
      </c>
      <c r="H81" s="39">
        <f t="shared" si="8"/>
        <v>0</v>
      </c>
      <c r="I81" s="42" t="e">
        <f t="shared" si="9"/>
        <v>#DIV/0!</v>
      </c>
      <c r="J81" s="42" t="e">
        <f t="shared" si="10"/>
        <v>#DIV/0!</v>
      </c>
    </row>
    <row r="82" spans="1:10" x14ac:dyDescent="0.25">
      <c r="A82" s="87" t="s">
        <v>34</v>
      </c>
      <c r="B82" s="89"/>
      <c r="C82" s="38"/>
      <c r="D82" s="38"/>
      <c r="E82" s="38"/>
      <c r="F82" s="38"/>
      <c r="G82" s="39">
        <f t="shared" si="8"/>
        <v>0</v>
      </c>
      <c r="H82" s="39">
        <f t="shared" si="8"/>
        <v>0</v>
      </c>
      <c r="I82" s="42" t="e">
        <f t="shared" si="9"/>
        <v>#DIV/0!</v>
      </c>
      <c r="J82" s="42" t="e">
        <f t="shared" si="10"/>
        <v>#DIV/0!</v>
      </c>
    </row>
    <row r="83" spans="1:10" ht="15.75" customHeight="1" x14ac:dyDescent="0.25">
      <c r="A83" s="87" t="s">
        <v>35</v>
      </c>
      <c r="B83" s="89"/>
      <c r="C83" s="38"/>
      <c r="D83" s="38"/>
      <c r="E83" s="38"/>
      <c r="F83" s="38"/>
      <c r="G83" s="39">
        <f t="shared" si="8"/>
        <v>0</v>
      </c>
      <c r="H83" s="39">
        <f t="shared" si="8"/>
        <v>0</v>
      </c>
      <c r="I83" s="42" t="e">
        <f t="shared" si="9"/>
        <v>#DIV/0!</v>
      </c>
      <c r="J83" s="42" t="e">
        <f t="shared" si="10"/>
        <v>#DIV/0!</v>
      </c>
    </row>
    <row r="84" spans="1:10" x14ac:dyDescent="0.25">
      <c r="A84" s="87" t="s">
        <v>39</v>
      </c>
      <c r="B84" s="89"/>
      <c r="C84" s="38"/>
      <c r="D84" s="38"/>
      <c r="E84" s="38"/>
      <c r="F84" s="38"/>
      <c r="G84" s="39">
        <f t="shared" si="8"/>
        <v>0</v>
      </c>
      <c r="H84" s="39">
        <f t="shared" si="8"/>
        <v>0</v>
      </c>
      <c r="I84" s="42" t="e">
        <f t="shared" si="9"/>
        <v>#DIV/0!</v>
      </c>
      <c r="J84" s="42" t="e">
        <f t="shared" si="10"/>
        <v>#DIV/0!</v>
      </c>
    </row>
    <row r="85" spans="1:10" x14ac:dyDescent="0.25">
      <c r="A85" s="87" t="s">
        <v>40</v>
      </c>
      <c r="B85" s="89"/>
      <c r="C85" s="38"/>
      <c r="D85" s="38"/>
      <c r="E85" s="38"/>
      <c r="F85" s="38"/>
      <c r="G85" s="39">
        <f t="shared" ref="G85:H90" si="11">C85-E85</f>
        <v>0</v>
      </c>
      <c r="H85" s="39">
        <f t="shared" si="8"/>
        <v>0</v>
      </c>
      <c r="I85" s="42" t="e">
        <f t="shared" si="9"/>
        <v>#DIV/0!</v>
      </c>
      <c r="J85" s="42" t="e">
        <f t="shared" si="10"/>
        <v>#DIV/0!</v>
      </c>
    </row>
    <row r="86" spans="1:10" x14ac:dyDescent="0.25">
      <c r="A86" s="87" t="s">
        <v>41</v>
      </c>
      <c r="B86" s="89"/>
      <c r="C86" s="38"/>
      <c r="D86" s="38"/>
      <c r="E86" s="38"/>
      <c r="F86" s="38"/>
      <c r="G86" s="39">
        <f t="shared" si="11"/>
        <v>0</v>
      </c>
      <c r="H86" s="39">
        <f t="shared" si="8"/>
        <v>0</v>
      </c>
      <c r="I86" s="42" t="e">
        <f t="shared" si="9"/>
        <v>#DIV/0!</v>
      </c>
      <c r="J86" s="42" t="e">
        <f t="shared" si="10"/>
        <v>#DIV/0!</v>
      </c>
    </row>
    <row r="87" spans="1:10" ht="15.75" customHeight="1" x14ac:dyDescent="0.25">
      <c r="A87" s="87" t="s">
        <v>36</v>
      </c>
      <c r="B87" s="89"/>
      <c r="C87" s="38"/>
      <c r="D87" s="38"/>
      <c r="E87" s="38"/>
      <c r="F87" s="38"/>
      <c r="G87" s="39">
        <f t="shared" si="11"/>
        <v>0</v>
      </c>
      <c r="H87" s="39">
        <f t="shared" si="8"/>
        <v>0</v>
      </c>
      <c r="I87" s="42" t="e">
        <f t="shared" si="9"/>
        <v>#DIV/0!</v>
      </c>
      <c r="J87" s="42" t="e">
        <f t="shared" si="10"/>
        <v>#DIV/0!</v>
      </c>
    </row>
    <row r="88" spans="1:10" ht="15.75" customHeight="1" x14ac:dyDescent="0.25">
      <c r="A88" s="87" t="s">
        <v>37</v>
      </c>
      <c r="B88" s="89"/>
      <c r="C88" s="38"/>
      <c r="D88" s="38"/>
      <c r="E88" s="38"/>
      <c r="F88" s="38"/>
      <c r="G88" s="39">
        <f t="shared" si="11"/>
        <v>0</v>
      </c>
      <c r="H88" s="39">
        <f t="shared" si="8"/>
        <v>0</v>
      </c>
      <c r="I88" s="42" t="e">
        <f t="shared" si="9"/>
        <v>#DIV/0!</v>
      </c>
      <c r="J88" s="42" t="e">
        <f t="shared" si="10"/>
        <v>#DIV/0!</v>
      </c>
    </row>
    <row r="89" spans="1:10" x14ac:dyDescent="0.25">
      <c r="A89" s="87" t="s">
        <v>42</v>
      </c>
      <c r="B89" s="89"/>
      <c r="C89" s="38"/>
      <c r="D89" s="38"/>
      <c r="E89" s="38"/>
      <c r="F89" s="38"/>
      <c r="G89" s="39">
        <f t="shared" si="11"/>
        <v>0</v>
      </c>
      <c r="H89" s="39">
        <f t="shared" si="8"/>
        <v>0</v>
      </c>
      <c r="I89" s="42" t="e">
        <f t="shared" si="9"/>
        <v>#DIV/0!</v>
      </c>
      <c r="J89" s="42" t="e">
        <f t="shared" si="10"/>
        <v>#DIV/0!</v>
      </c>
    </row>
    <row r="90" spans="1:10" x14ac:dyDescent="0.25">
      <c r="A90" s="104" t="s">
        <v>43</v>
      </c>
      <c r="B90" s="105"/>
      <c r="C90" s="39">
        <f>C76+C79+C80+C81+C82+C83+C84+C85+C86+C87+C88+C89</f>
        <v>0</v>
      </c>
      <c r="D90" s="39">
        <f>D76+D79+D80+D81+D82+D83+D84+D85+D86+D87+D88+D89</f>
        <v>0</v>
      </c>
      <c r="E90" s="39">
        <f>E76+E79+E80+E81+E82+E83+E84+E85+E86+E87+E88+E89</f>
        <v>0</v>
      </c>
      <c r="F90" s="39">
        <f>F76+F79+F80+F81+F82+F83+F84+F85+F86+F87+F88+F89</f>
        <v>0</v>
      </c>
      <c r="G90" s="39">
        <f t="shared" si="11"/>
        <v>0</v>
      </c>
      <c r="H90" s="39">
        <f t="shared" si="11"/>
        <v>0</v>
      </c>
      <c r="I90" s="42" t="e">
        <f t="shared" si="9"/>
        <v>#DIV/0!</v>
      </c>
      <c r="J90" s="42" t="e">
        <f t="shared" si="10"/>
        <v>#DIV/0!</v>
      </c>
    </row>
    <row r="91" spans="1:10" ht="16.5" thickBot="1" x14ac:dyDescent="0.3">
      <c r="A91" s="25"/>
      <c r="B91" s="25"/>
      <c r="C91" s="24"/>
      <c r="D91" s="24"/>
      <c r="E91" s="24"/>
      <c r="F91" s="24"/>
      <c r="G91" s="24"/>
      <c r="H91" s="24"/>
      <c r="I91" s="24"/>
      <c r="J91" s="24"/>
    </row>
    <row r="92" spans="1:10" ht="16.5" thickTop="1" x14ac:dyDescent="0.25">
      <c r="A92" s="90" t="s">
        <v>74</v>
      </c>
      <c r="B92" s="92"/>
      <c r="C92" s="72" t="s">
        <v>49</v>
      </c>
      <c r="D92" s="73"/>
      <c r="E92" s="72" t="s">
        <v>52</v>
      </c>
      <c r="F92" s="73"/>
      <c r="G92" s="72" t="s">
        <v>27</v>
      </c>
      <c r="H92" s="73"/>
      <c r="I92" s="72" t="s">
        <v>28</v>
      </c>
      <c r="J92" s="73"/>
    </row>
    <row r="93" spans="1:10" x14ac:dyDescent="0.25">
      <c r="A93" s="87" t="s">
        <v>44</v>
      </c>
      <c r="B93" s="89"/>
      <c r="C93" s="76"/>
      <c r="D93" s="77"/>
      <c r="E93" s="76"/>
      <c r="F93" s="77"/>
      <c r="G93" s="70">
        <f>C93-E93</f>
        <v>0</v>
      </c>
      <c r="H93" s="71"/>
      <c r="I93" s="74" t="e">
        <f>(E93/C93)-1</f>
        <v>#DIV/0!</v>
      </c>
      <c r="J93" s="75"/>
    </row>
    <row r="94" spans="1:10" x14ac:dyDescent="0.25">
      <c r="A94" s="104" t="s">
        <v>45</v>
      </c>
      <c r="B94" s="105"/>
      <c r="C94" s="70">
        <f>C93</f>
        <v>0</v>
      </c>
      <c r="D94" s="71"/>
      <c r="E94" s="70">
        <f t="shared" ref="E94" si="12">E93</f>
        <v>0</v>
      </c>
      <c r="F94" s="71"/>
      <c r="G94" s="70">
        <f>C94-E94</f>
        <v>0</v>
      </c>
      <c r="H94" s="71"/>
      <c r="I94" s="74" t="e">
        <f>(E94/C94)-1</f>
        <v>#DIV/0!</v>
      </c>
      <c r="J94" s="75"/>
    </row>
    <row r="95" spans="1:10" ht="48" thickBot="1" x14ac:dyDescent="0.3">
      <c r="A95" s="5" t="s">
        <v>61</v>
      </c>
      <c r="C95" s="17"/>
      <c r="D95" s="17"/>
      <c r="E95" s="17"/>
      <c r="F95" s="17"/>
      <c r="G95" s="17"/>
      <c r="H95" s="17"/>
      <c r="I95" s="17"/>
      <c r="J95" s="17"/>
    </row>
    <row r="96" spans="1:10" ht="16.5" thickBot="1" x14ac:dyDescent="0.3">
      <c r="C96" s="31" t="s">
        <v>50</v>
      </c>
      <c r="D96" s="32" t="s">
        <v>51</v>
      </c>
      <c r="E96" s="33" t="s">
        <v>50</v>
      </c>
      <c r="F96" s="33" t="s">
        <v>51</v>
      </c>
      <c r="G96" s="33" t="s">
        <v>53</v>
      </c>
      <c r="H96" s="33" t="s">
        <v>51</v>
      </c>
      <c r="I96" s="33" t="s">
        <v>50</v>
      </c>
      <c r="J96" s="34" t="s">
        <v>51</v>
      </c>
    </row>
    <row r="97" spans="1:10" ht="16.5" thickBot="1" x14ac:dyDescent="0.3">
      <c r="A97" s="136" t="s">
        <v>85</v>
      </c>
      <c r="B97" s="137"/>
      <c r="C97" s="49">
        <f>C90+C94</f>
        <v>0</v>
      </c>
      <c r="D97" s="49">
        <f t="shared" ref="D97:F97" si="13">D90+D94</f>
        <v>0</v>
      </c>
      <c r="E97" s="49">
        <f t="shared" si="13"/>
        <v>0</v>
      </c>
      <c r="F97" s="49">
        <f t="shared" si="13"/>
        <v>0</v>
      </c>
      <c r="G97" s="49">
        <f>G90+G94</f>
        <v>0</v>
      </c>
      <c r="H97" s="49">
        <f>H90+H94</f>
        <v>0</v>
      </c>
      <c r="I97" s="58" t="e">
        <f>(E97/C97)-1</f>
        <v>#DIV/0!</v>
      </c>
      <c r="J97" s="59" t="e">
        <f>(F97/D97)-1</f>
        <v>#DIV/0!</v>
      </c>
    </row>
    <row r="99" spans="1:10" x14ac:dyDescent="0.25">
      <c r="G99" s="61" t="s">
        <v>63</v>
      </c>
      <c r="H99" s="61"/>
      <c r="I99" s="61" t="s">
        <v>64</v>
      </c>
      <c r="J99" s="61"/>
    </row>
    <row r="100" spans="1:10" ht="16.5" customHeight="1" x14ac:dyDescent="0.25">
      <c r="A100" s="68" t="s">
        <v>95</v>
      </c>
      <c r="B100" s="68"/>
      <c r="C100" s="68"/>
      <c r="D100" s="68"/>
      <c r="E100" s="68"/>
      <c r="F100" s="69"/>
      <c r="G100" s="60"/>
      <c r="H100" s="60"/>
      <c r="I100" s="60"/>
      <c r="J100" s="60"/>
    </row>
    <row r="101" spans="1:10" x14ac:dyDescent="0.25">
      <c r="A101" s="9"/>
      <c r="B101" s="9"/>
      <c r="C101" s="9"/>
      <c r="D101" s="2"/>
      <c r="E101" s="2"/>
      <c r="F101" s="2"/>
    </row>
    <row r="102" spans="1:10" x14ac:dyDescent="0.25">
      <c r="A102" s="4"/>
      <c r="B102" s="4"/>
      <c r="C102" s="4"/>
      <c r="D102" s="2"/>
      <c r="E102" s="145"/>
      <c r="F102" s="145"/>
      <c r="G102" s="64" t="s">
        <v>63</v>
      </c>
      <c r="H102" s="64"/>
      <c r="I102" s="67" t="s">
        <v>64</v>
      </c>
      <c r="J102" s="67"/>
    </row>
    <row r="103" spans="1:10" x14ac:dyDescent="0.25">
      <c r="A103" s="62" t="s">
        <v>96</v>
      </c>
      <c r="B103" s="62"/>
      <c r="C103" s="62"/>
      <c r="D103" s="62"/>
      <c r="E103" s="62"/>
      <c r="F103" s="63"/>
      <c r="G103" s="65">
        <f>G100+F66</f>
        <v>0</v>
      </c>
      <c r="H103" s="65"/>
      <c r="I103" s="65">
        <f>I100+E97+F97</f>
        <v>0</v>
      </c>
      <c r="J103" s="65"/>
    </row>
    <row r="104" spans="1:10" x14ac:dyDescent="0.25">
      <c r="A104" s="47"/>
      <c r="B104" s="47"/>
      <c r="C104" s="47"/>
      <c r="D104" s="47"/>
      <c r="E104" s="47"/>
      <c r="F104" s="47"/>
      <c r="G104" s="48"/>
      <c r="H104" s="48"/>
      <c r="I104" s="48"/>
      <c r="J104" s="48"/>
    </row>
    <row r="105" spans="1:10" ht="15.75" customHeight="1" x14ac:dyDescent="0.25">
      <c r="A105" s="47"/>
      <c r="B105" s="47"/>
      <c r="C105" s="47"/>
      <c r="D105" s="47"/>
      <c r="E105" s="47"/>
      <c r="F105" s="47"/>
      <c r="G105" s="64" t="s">
        <v>63</v>
      </c>
      <c r="H105" s="64"/>
      <c r="I105" s="67" t="s">
        <v>64</v>
      </c>
      <c r="J105" s="67"/>
    </row>
    <row r="106" spans="1:10" x14ac:dyDescent="0.25">
      <c r="A106" s="62" t="s">
        <v>89</v>
      </c>
      <c r="B106" s="62"/>
      <c r="C106" s="62"/>
      <c r="D106" s="62"/>
      <c r="E106" s="62"/>
      <c r="F106" s="63"/>
      <c r="G106" s="65">
        <f>E28-G103</f>
        <v>0</v>
      </c>
      <c r="H106" s="66"/>
      <c r="I106" s="65">
        <f>E31-I103</f>
        <v>0</v>
      </c>
      <c r="J106" s="66"/>
    </row>
    <row r="107" spans="1:10" x14ac:dyDescent="0.25">
      <c r="B107" s="30"/>
      <c r="C107" s="30"/>
      <c r="D107" s="30"/>
      <c r="E107" s="30"/>
      <c r="F107" s="30"/>
      <c r="G107" s="30"/>
      <c r="H107" s="30"/>
      <c r="I107" s="30"/>
      <c r="J107" s="30"/>
    </row>
    <row r="108" spans="1:10" ht="15.6" customHeight="1" x14ac:dyDescent="0.25">
      <c r="A108" s="134" t="s">
        <v>90</v>
      </c>
      <c r="B108" s="134"/>
      <c r="C108" s="134"/>
      <c r="D108" s="134"/>
      <c r="E108" s="134"/>
      <c r="F108" s="134"/>
      <c r="G108" s="144" t="s">
        <v>75</v>
      </c>
      <c r="H108" s="144"/>
      <c r="I108" s="64" t="s">
        <v>76</v>
      </c>
      <c r="J108" s="64"/>
    </row>
    <row r="109" spans="1:10" ht="15.6" customHeight="1" x14ac:dyDescent="0.25">
      <c r="A109" s="134"/>
      <c r="B109" s="134"/>
      <c r="C109" s="134"/>
      <c r="D109" s="134"/>
      <c r="E109" s="134"/>
      <c r="F109" s="134"/>
      <c r="G109" s="132"/>
      <c r="H109" s="133"/>
      <c r="I109" s="135"/>
      <c r="J109" s="135"/>
    </row>
    <row r="110" spans="1:10" ht="16.5" thickBot="1" x14ac:dyDescent="0.3"/>
    <row r="111" spans="1:10" ht="15.75" customHeight="1" x14ac:dyDescent="0.25">
      <c r="A111" s="140" t="s">
        <v>55</v>
      </c>
      <c r="B111" s="141"/>
      <c r="C111" s="142"/>
    </row>
    <row r="112" spans="1:10" x14ac:dyDescent="0.25">
      <c r="A112" s="146" t="s">
        <v>58</v>
      </c>
      <c r="B112" s="147"/>
      <c r="C112" s="50">
        <f>G103</f>
        <v>0</v>
      </c>
    </row>
    <row r="113" spans="1:10" x14ac:dyDescent="0.25">
      <c r="A113" s="146" t="s">
        <v>59</v>
      </c>
      <c r="B113" s="147"/>
      <c r="C113" s="50">
        <f>I103</f>
        <v>0</v>
      </c>
    </row>
    <row r="114" spans="1:10" x14ac:dyDescent="0.25">
      <c r="A114" s="143" t="s">
        <v>56</v>
      </c>
      <c r="B114" s="110"/>
      <c r="C114" s="50">
        <f>C112+C113</f>
        <v>0</v>
      </c>
    </row>
    <row r="115" spans="1:10" x14ac:dyDescent="0.25">
      <c r="A115" s="143" t="s">
        <v>60</v>
      </c>
      <c r="B115" s="110"/>
      <c r="C115" s="50">
        <f>C116+C117</f>
        <v>0</v>
      </c>
    </row>
    <row r="116" spans="1:10" x14ac:dyDescent="0.25">
      <c r="A116" s="146" t="s">
        <v>97</v>
      </c>
      <c r="B116" s="147"/>
      <c r="C116" s="51">
        <f>F63</f>
        <v>0</v>
      </c>
    </row>
    <row r="117" spans="1:10" x14ac:dyDescent="0.25">
      <c r="A117" s="146" t="s">
        <v>98</v>
      </c>
      <c r="B117" s="147"/>
      <c r="C117" s="51">
        <f>E94</f>
        <v>0</v>
      </c>
    </row>
    <row r="118" spans="1:10" ht="16.5" thickBot="1" x14ac:dyDescent="0.3">
      <c r="A118" s="138" t="s">
        <v>99</v>
      </c>
      <c r="B118" s="139"/>
      <c r="C118" s="52">
        <f>G106+I106</f>
        <v>0</v>
      </c>
    </row>
    <row r="121" spans="1:10" ht="16.5" thickBot="1" x14ac:dyDescent="0.3"/>
    <row r="122" spans="1:10" ht="15.6" customHeight="1" x14ac:dyDescent="0.25">
      <c r="A122" s="96" t="s">
        <v>100</v>
      </c>
      <c r="B122" s="97"/>
      <c r="C122" s="97"/>
      <c r="D122" s="97"/>
      <c r="E122" s="97"/>
      <c r="F122" s="97"/>
      <c r="G122" s="97"/>
      <c r="H122" s="97"/>
      <c r="I122" s="97"/>
      <c r="J122" s="98"/>
    </row>
    <row r="123" spans="1:10" ht="51.75" customHeight="1" x14ac:dyDescent="0.25">
      <c r="A123" s="99"/>
      <c r="B123" s="100"/>
      <c r="C123" s="100"/>
      <c r="D123" s="100"/>
      <c r="E123" s="100"/>
      <c r="F123" s="100"/>
      <c r="G123" s="100"/>
      <c r="H123" s="100"/>
      <c r="I123" s="100"/>
      <c r="J123" s="101"/>
    </row>
    <row r="124" spans="1:10" ht="18" customHeight="1" x14ac:dyDescent="0.25">
      <c r="A124" s="13" t="s">
        <v>93</v>
      </c>
      <c r="B124" s="102"/>
      <c r="C124" s="102"/>
      <c r="D124" s="102"/>
      <c r="E124" s="81" t="s">
        <v>94</v>
      </c>
      <c r="F124" s="81"/>
      <c r="G124" s="79"/>
      <c r="H124" s="79"/>
      <c r="I124" s="79"/>
      <c r="J124" s="80"/>
    </row>
    <row r="125" spans="1:10" ht="18" customHeight="1" x14ac:dyDescent="0.25">
      <c r="A125" s="13" t="s">
        <v>91</v>
      </c>
      <c r="B125" s="46"/>
      <c r="C125" s="46"/>
      <c r="D125" s="46"/>
      <c r="E125" s="45" t="s">
        <v>92</v>
      </c>
      <c r="F125" s="45"/>
      <c r="G125" s="43"/>
      <c r="H125" s="43"/>
      <c r="I125" s="43"/>
      <c r="J125" s="44"/>
    </row>
    <row r="126" spans="1:10" ht="18" customHeight="1" thickBot="1" x14ac:dyDescent="0.3">
      <c r="A126" s="14" t="s">
        <v>62</v>
      </c>
      <c r="B126" s="78"/>
      <c r="C126" s="78"/>
      <c r="D126" s="78"/>
      <c r="E126" s="82" t="s">
        <v>62</v>
      </c>
      <c r="F126" s="82"/>
      <c r="G126" s="82"/>
      <c r="H126" s="82"/>
      <c r="I126" s="82"/>
      <c r="J126" s="83"/>
    </row>
    <row r="127" spans="1:10" x14ac:dyDescent="0.25">
      <c r="A127" s="6"/>
      <c r="B127" s="6"/>
      <c r="C127" s="6"/>
      <c r="D127" s="6"/>
      <c r="E127" s="6"/>
      <c r="F127" s="6"/>
      <c r="G127" s="6"/>
      <c r="H127" s="6"/>
      <c r="I127" s="6"/>
      <c r="J127" s="6"/>
    </row>
  </sheetData>
  <sheetProtection algorithmName="SHA-512" hashValue="P2A7gFynmjECOOnpeh07qHOVoZS3XEsvMlOaTwRtS5J8WsYdYDtfjIonuCmNkYNzm++bthMWunA8RpjL1WjttQ==" saltValue="VCwFO8L0eF20whx7tFUFAg==" spinCount="100000" sheet="1" objects="1" scenarios="1"/>
  <mergeCells count="134">
    <mergeCell ref="A118:B118"/>
    <mergeCell ref="A111:C111"/>
    <mergeCell ref="A106:F106"/>
    <mergeCell ref="A114:B114"/>
    <mergeCell ref="A115:B115"/>
    <mergeCell ref="G108:H108"/>
    <mergeCell ref="E102:F102"/>
    <mergeCell ref="A112:B112"/>
    <mergeCell ref="A113:B113"/>
    <mergeCell ref="A116:B116"/>
    <mergeCell ref="A117:B117"/>
    <mergeCell ref="A80:B80"/>
    <mergeCell ref="A81:B81"/>
    <mergeCell ref="I102:J102"/>
    <mergeCell ref="G102:H102"/>
    <mergeCell ref="G103:H103"/>
    <mergeCell ref="I103:J103"/>
    <mergeCell ref="G109:H109"/>
    <mergeCell ref="A108:F109"/>
    <mergeCell ref="I108:J108"/>
    <mergeCell ref="I109:J109"/>
    <mergeCell ref="A82:B82"/>
    <mergeCell ref="A83:B83"/>
    <mergeCell ref="A84:B84"/>
    <mergeCell ref="A90:B90"/>
    <mergeCell ref="A93:B93"/>
    <mergeCell ref="A97:B97"/>
    <mergeCell ref="A85:B85"/>
    <mergeCell ref="A86:B86"/>
    <mergeCell ref="A87:B87"/>
    <mergeCell ref="A88:B88"/>
    <mergeCell ref="A89:B89"/>
    <mergeCell ref="A94:B94"/>
    <mergeCell ref="C92:D92"/>
    <mergeCell ref="E92:F92"/>
    <mergeCell ref="A61:D61"/>
    <mergeCell ref="A63:D63"/>
    <mergeCell ref="A62:D62"/>
    <mergeCell ref="E35:F35"/>
    <mergeCell ref="A41:D41"/>
    <mergeCell ref="A42:D42"/>
    <mergeCell ref="A43:D43"/>
    <mergeCell ref="A44:D44"/>
    <mergeCell ref="A70:J70"/>
    <mergeCell ref="A66:D66"/>
    <mergeCell ref="A59:D59"/>
    <mergeCell ref="A58:D58"/>
    <mergeCell ref="A57:D57"/>
    <mergeCell ref="A56:D56"/>
    <mergeCell ref="A54:D54"/>
    <mergeCell ref="A53:D53"/>
    <mergeCell ref="A52:D52"/>
    <mergeCell ref="A51:D51"/>
    <mergeCell ref="A50:D50"/>
    <mergeCell ref="A73:B73"/>
    <mergeCell ref="A78:B78"/>
    <mergeCell ref="A92:B92"/>
    <mergeCell ref="B15:J15"/>
    <mergeCell ref="A8:J8"/>
    <mergeCell ref="A1:J1"/>
    <mergeCell ref="A12:J12"/>
    <mergeCell ref="A18:J18"/>
    <mergeCell ref="B2:J2"/>
    <mergeCell ref="B3:J3"/>
    <mergeCell ref="B4:J4"/>
    <mergeCell ref="B5:J5"/>
    <mergeCell ref="B6:J6"/>
    <mergeCell ref="B7:J7"/>
    <mergeCell ref="B9:J9"/>
    <mergeCell ref="B10:J10"/>
    <mergeCell ref="B11:J11"/>
    <mergeCell ref="B13:J13"/>
    <mergeCell ref="B14:J14"/>
    <mergeCell ref="B16:J16"/>
    <mergeCell ref="B17:J17"/>
    <mergeCell ref="B19:J19"/>
    <mergeCell ref="B20:J20"/>
    <mergeCell ref="B21:J21"/>
    <mergeCell ref="E29:F29"/>
    <mergeCell ref="E30:F30"/>
    <mergeCell ref="E32:F32"/>
    <mergeCell ref="A25:F25"/>
    <mergeCell ref="A30:D30"/>
    <mergeCell ref="A28:D28"/>
    <mergeCell ref="A29:D29"/>
    <mergeCell ref="A32:D32"/>
    <mergeCell ref="E28:F28"/>
    <mergeCell ref="A31:D31"/>
    <mergeCell ref="E31:F31"/>
    <mergeCell ref="A27:F27"/>
    <mergeCell ref="B126:D126"/>
    <mergeCell ref="G124:J124"/>
    <mergeCell ref="E124:F124"/>
    <mergeCell ref="E126:F126"/>
    <mergeCell ref="G126:J126"/>
    <mergeCell ref="A35:D35"/>
    <mergeCell ref="A39:H39"/>
    <mergeCell ref="A38:H38"/>
    <mergeCell ref="A49:D49"/>
    <mergeCell ref="A48:D48"/>
    <mergeCell ref="A47:D47"/>
    <mergeCell ref="A45:D45"/>
    <mergeCell ref="A122:J123"/>
    <mergeCell ref="B124:D124"/>
    <mergeCell ref="I72:J72"/>
    <mergeCell ref="A74:B74"/>
    <mergeCell ref="A75:B75"/>
    <mergeCell ref="A76:B76"/>
    <mergeCell ref="A79:B79"/>
    <mergeCell ref="A72:B72"/>
    <mergeCell ref="C72:D72"/>
    <mergeCell ref="E72:F72"/>
    <mergeCell ref="G72:H72"/>
    <mergeCell ref="A55:D55"/>
    <mergeCell ref="C94:D94"/>
    <mergeCell ref="E94:F94"/>
    <mergeCell ref="G92:H92"/>
    <mergeCell ref="G93:H93"/>
    <mergeCell ref="G94:H94"/>
    <mergeCell ref="I92:J92"/>
    <mergeCell ref="I93:J93"/>
    <mergeCell ref="I94:J94"/>
    <mergeCell ref="C93:D93"/>
    <mergeCell ref="E93:F93"/>
    <mergeCell ref="G100:H100"/>
    <mergeCell ref="I100:J100"/>
    <mergeCell ref="G99:H99"/>
    <mergeCell ref="I99:J99"/>
    <mergeCell ref="A103:F103"/>
    <mergeCell ref="G105:H105"/>
    <mergeCell ref="G106:H106"/>
    <mergeCell ref="I105:J105"/>
    <mergeCell ref="I106:J106"/>
    <mergeCell ref="A100:F100"/>
  </mergeCells>
  <conditionalFormatting sqref="I103:J103">
    <cfRule type="cellIs" dxfId="14" priority="9" operator="greaterThan">
      <formula>$E$31</formula>
    </cfRule>
  </conditionalFormatting>
  <conditionalFormatting sqref="C116">
    <cfRule type="cellIs" dxfId="13" priority="6" operator="greaterThan">
      <formula>$C$117</formula>
    </cfRule>
  </conditionalFormatting>
  <conditionalFormatting sqref="C118">
    <cfRule type="cellIs" dxfId="12" priority="5" operator="lessThan">
      <formula>0</formula>
    </cfRule>
  </conditionalFormatting>
  <conditionalFormatting sqref="C115">
    <cfRule type="cellIs" dxfId="11" priority="4" operator="greaterThan">
      <formula>$E$63</formula>
    </cfRule>
  </conditionalFormatting>
  <conditionalFormatting sqref="I79:J90 I93:J94 I74:J76 H66 H62:H63 H48:H59 H43:H45">
    <cfRule type="cellIs" dxfId="10" priority="2" operator="greaterThan">
      <formula>0.1</formula>
    </cfRule>
  </conditionalFormatting>
  <conditionalFormatting sqref="H43:H45 H48:H59 H62:H63 H66 I74:J76 I79:J90 I93:J94 I97:J97">
    <cfRule type="cellIs" dxfId="9" priority="1" operator="lessThan">
      <formula>0.1</formula>
    </cfRule>
  </conditionalFormatting>
  <dataValidations xWindow="773" yWindow="786" count="1">
    <dataValidation allowBlank="1" showInputMessage="1" showErrorMessage="1" promptTitle="Rebudget?" prompt="Please select &quot;Yes&quot; or &quot;No&quot; from the dropdown menu in Column E. " sqref="A35:D35"/>
  </dataValidations>
  <pageMargins left="0.7" right="0.7" top="0.75" bottom="0.75" header="0.3" footer="0.3"/>
  <pageSetup scale="63" orientation="landscape" r:id="rId1"/>
  <rowBreaks count="2" manualBreakCount="2">
    <brk id="46" max="16383" man="1"/>
    <brk id="84" max="11" man="1"/>
  </rowBreaks>
  <ignoredErrors>
    <ignoredError sqref="G4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495300</xdr:colOff>
                    <xdr:row>124</xdr:row>
                    <xdr:rowOff>0</xdr:rowOff>
                  </from>
                  <to>
                    <xdr:col>1</xdr:col>
                    <xdr:colOff>800100</xdr:colOff>
                    <xdr:row>124</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495300</xdr:colOff>
                    <xdr:row>123</xdr:row>
                    <xdr:rowOff>228600</xdr:rowOff>
                  </from>
                  <to>
                    <xdr:col>6</xdr:col>
                    <xdr:colOff>800100</xdr:colOff>
                    <xdr:row>124</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73" yWindow="786" count="2">
        <x14:dataValidation type="list" allowBlank="1" showInputMessage="1" showErrorMessage="1">
          <x14:formula1>
            <xm:f>List!$A$2:$A$3</xm:f>
          </x14:formula1>
          <xm:sqref>E35</xm:sqref>
        </x14:dataValidation>
        <x14:dataValidation type="list" allowBlank="1" showInputMessage="1" showErrorMessage="1">
          <x14:formula1>
            <xm:f>'FFAR USE ONLY'!$A$1:$A$7</xm:f>
          </x14:formula1>
          <xm:sqref>G109:J109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
  <sheetViews>
    <sheetView topLeftCell="B1" workbookViewId="0">
      <selection activeCell="G9" sqref="G9"/>
    </sheetView>
  </sheetViews>
  <sheetFormatPr defaultRowHeight="15" x14ac:dyDescent="0.25"/>
  <cols>
    <col min="1" max="1" width="9.140625" hidden="1" customWidth="1"/>
    <col min="6" max="6" width="11.140625" customWidth="1"/>
    <col min="7" max="7" width="23" bestFit="1" customWidth="1"/>
    <col min="8" max="8" width="18.140625" bestFit="1" customWidth="1"/>
  </cols>
  <sheetData>
    <row r="1" spans="1:8" ht="18.75" x14ac:dyDescent="0.3">
      <c r="A1" t="s">
        <v>66</v>
      </c>
      <c r="B1" s="151" t="s">
        <v>77</v>
      </c>
      <c r="C1" s="152"/>
      <c r="D1" s="152"/>
      <c r="E1" s="152"/>
      <c r="F1" s="152"/>
      <c r="G1" s="152"/>
      <c r="H1" s="153"/>
    </row>
    <row r="2" spans="1:8" ht="15.75" x14ac:dyDescent="0.25">
      <c r="A2" t="s">
        <v>67</v>
      </c>
      <c r="B2" s="154" t="s">
        <v>82</v>
      </c>
      <c r="C2" s="155"/>
      <c r="D2" s="155"/>
      <c r="E2" s="155"/>
      <c r="F2" s="155"/>
      <c r="G2" s="37" t="s">
        <v>86</v>
      </c>
      <c r="H2" s="37" t="s">
        <v>87</v>
      </c>
    </row>
    <row r="3" spans="1:8" x14ac:dyDescent="0.25">
      <c r="B3" s="148" t="s">
        <v>63</v>
      </c>
      <c r="C3" s="148"/>
      <c r="D3" s="148"/>
      <c r="E3" s="148"/>
      <c r="F3" s="148"/>
      <c r="G3" s="35">
        <f>FSR!G66</f>
        <v>0</v>
      </c>
      <c r="H3" s="41" t="e">
        <f>FSR!H66</f>
        <v>#DIV/0!</v>
      </c>
    </row>
    <row r="4" spans="1:8" x14ac:dyDescent="0.25">
      <c r="B4" s="148" t="s">
        <v>81</v>
      </c>
      <c r="C4" s="148"/>
      <c r="D4" s="148"/>
      <c r="E4" s="148"/>
      <c r="F4" s="148"/>
      <c r="G4" s="35">
        <f>FSR!G97+FSR!H97</f>
        <v>0</v>
      </c>
      <c r="H4" s="41" t="e">
        <f>FSR!I97+FSR!J97</f>
        <v>#DIV/0!</v>
      </c>
    </row>
    <row r="5" spans="1:8" x14ac:dyDescent="0.25">
      <c r="B5" s="150"/>
      <c r="C5" s="150"/>
      <c r="D5" s="150"/>
      <c r="E5" s="150"/>
      <c r="F5" s="150"/>
      <c r="G5" s="35"/>
      <c r="H5" s="36"/>
    </row>
    <row r="6" spans="1:8" ht="15.75" x14ac:dyDescent="0.25">
      <c r="B6" s="149" t="s">
        <v>84</v>
      </c>
      <c r="C6" s="150"/>
      <c r="D6" s="150"/>
      <c r="E6" s="150"/>
      <c r="F6" s="150"/>
      <c r="G6" s="37" t="s">
        <v>83</v>
      </c>
      <c r="H6" s="36"/>
    </row>
    <row r="7" spans="1:8" ht="31.5" customHeight="1" x14ac:dyDescent="0.25">
      <c r="B7" s="148" t="s">
        <v>78</v>
      </c>
      <c r="C7" s="148"/>
      <c r="D7" s="148"/>
      <c r="E7" s="148"/>
      <c r="F7" s="148"/>
      <c r="G7" s="35" t="e">
        <f>G11&amp;G13&amp;G12</f>
        <v>#DIV/0!</v>
      </c>
      <c r="H7" s="36"/>
    </row>
    <row r="8" spans="1:8" x14ac:dyDescent="0.25">
      <c r="B8" s="148" t="s">
        <v>79</v>
      </c>
      <c r="C8" s="148"/>
      <c r="D8" s="148"/>
      <c r="E8" s="148"/>
      <c r="F8" s="148"/>
      <c r="G8" s="41" t="e">
        <f>FSR!E97/(FSR!E97+FSR!F97)</f>
        <v>#DIV/0!</v>
      </c>
      <c r="H8" s="36"/>
    </row>
    <row r="9" spans="1:8" x14ac:dyDescent="0.25">
      <c r="B9" s="148" t="s">
        <v>80</v>
      </c>
      <c r="C9" s="148"/>
      <c r="D9" s="148"/>
      <c r="E9" s="148"/>
      <c r="F9" s="148"/>
      <c r="G9" s="35" t="e">
        <f>OR(IF(ABS(H3)&gt;10, "FALSE", "TRUE"),IF(ABS(H4)&gt;10, "FALSE", "TRUE"))</f>
        <v>#DIV/0!</v>
      </c>
      <c r="H9" s="36"/>
    </row>
    <row r="11" spans="1:8" hidden="1" x14ac:dyDescent="0.25">
      <c r="G11" t="e">
        <f>FSR!F66/FSR!F66</f>
        <v>#DIV/0!</v>
      </c>
    </row>
    <row r="12" spans="1:8" hidden="1" x14ac:dyDescent="0.25">
      <c r="G12" t="e">
        <f>(FSR!E97+FSR!F97)/FSR!F66</f>
        <v>#DIV/0!</v>
      </c>
    </row>
    <row r="13" spans="1:8" hidden="1" x14ac:dyDescent="0.25">
      <c r="G13" s="40" t="s">
        <v>88</v>
      </c>
    </row>
  </sheetData>
  <sheetProtection algorithmName="SHA-512" hashValue="9VNCvCkxCAiGDQGJUU/LmmKrka6k9yBSHEBRO+2ou1yf43PNwY4ewv50EoI25KkaKbDFvG4LWXD4FDvE0cYzPg==" saltValue="VRBkee2wUrh3lEEIEI3P8g==" spinCount="100000" sheet="1" objects="1" scenarios="1" selectLockedCells="1" selectUnlockedCells="1"/>
  <mergeCells count="9">
    <mergeCell ref="B8:F8"/>
    <mergeCell ref="B4:F4"/>
    <mergeCell ref="B9:F9"/>
    <mergeCell ref="B6:F6"/>
    <mergeCell ref="B1:H1"/>
    <mergeCell ref="B2:F2"/>
    <mergeCell ref="B5:F5"/>
    <mergeCell ref="B7:F7"/>
    <mergeCell ref="B3:F3"/>
  </mergeCells>
  <conditionalFormatting sqref="G12">
    <cfRule type="cellIs" dxfId="8" priority="11" operator="lessThan">
      <formula>1</formula>
    </cfRule>
  </conditionalFormatting>
  <conditionalFormatting sqref="G7">
    <cfRule type="containsText" dxfId="7" priority="10" operator="containsText" text="1:0.">
      <formula>NOT(ISERROR(SEARCH("1:0.",G7)))</formula>
    </cfRule>
  </conditionalFormatting>
  <conditionalFormatting sqref="G3:G4">
    <cfRule type="cellIs" dxfId="6" priority="9" operator="lessThan">
      <formula>0</formula>
    </cfRule>
  </conditionalFormatting>
  <conditionalFormatting sqref="H3">
    <cfRule type="cellIs" dxfId="5" priority="5" operator="lessThan">
      <formula>-0.1</formula>
    </cfRule>
    <cfRule type="cellIs" dxfId="4" priority="6" operator="greaterThan">
      <formula>0.1</formula>
    </cfRule>
  </conditionalFormatting>
  <conditionalFormatting sqref="H4">
    <cfRule type="cellIs" dxfId="3" priority="3" operator="lessThan">
      <formula>-0.1</formula>
    </cfRule>
    <cfRule type="cellIs" dxfId="2" priority="4" operator="greaterThan">
      <formula>0.1</formula>
    </cfRule>
  </conditionalFormatting>
  <conditionalFormatting sqref="G9">
    <cfRule type="containsText" dxfId="1" priority="1" operator="containsText" text="TRUE">
      <formula>NOT(ISERROR(SEARCH("TRUE",G9)))</formula>
    </cfRule>
    <cfRule type="containsText" dxfId="0" priority="2" operator="containsText" text="True">
      <formula>NOT(ISERROR(SEARCH("True",G9)))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3"/>
  <sheetViews>
    <sheetView workbookViewId="0">
      <selection activeCell="A3" sqref="A3"/>
    </sheetView>
  </sheetViews>
  <sheetFormatPr defaultRowHeight="15" x14ac:dyDescent="0.25"/>
  <sheetData>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FSR</vt:lpstr>
      <vt:lpstr>FFAR USE ONLY</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Koroma-Tommy</dc:creator>
  <cp:lastModifiedBy>Patrick Koroma-Tommy</cp:lastModifiedBy>
  <dcterms:created xsi:type="dcterms:W3CDTF">2017-08-14T18:06:17Z</dcterms:created>
  <dcterms:modified xsi:type="dcterms:W3CDTF">2018-03-30T19:54:44Z</dcterms:modified>
</cp:coreProperties>
</file>